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Доходы!$A$89</definedName>
    <definedName name="REND_1" localSheetId="2">Источники!$A$23</definedName>
    <definedName name="REND_1" localSheetId="1">Расходы!$A$160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58" i="8" l="1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<sst xmlns="http://schemas.openxmlformats.org/spreadsheetml/2006/main" count="847" uniqueCount="409">
  <si>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</si>
  <si>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</si>
  <si>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</si>
  <si>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</si>
  <si>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</si>
  <si>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</si>
  <si>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</si>
  <si>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</si>
  <si>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</si>
  <si>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</si>
  <si>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</si>
  <si>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</si>
  <si>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</si>
  <si>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</si>
  <si>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</si>
  <si>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</si>
  <si>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</si>
  <si>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</si>
  <si>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</si>
  <si>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</si>
  <si>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</si>
  <si>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</si>
  <si>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</si>
  <si>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</si>
  <si>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</si>
  <si>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</si>
  <si>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</si>
  <si>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</si>
  <si>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</si>
  <si>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</si>
  <si>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</si>
  <si>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01.04.2016 г.</t>
  </si>
  <si>
    <t>01.04.2016</t>
  </si>
  <si>
    <t>Комитет финансов Лужского муниципального района Ленинградской области</t>
  </si>
  <si>
    <t>Дзержинское сельское поселение</t>
  </si>
  <si>
    <t>Периодичность: годовая</t>
  </si>
  <si>
    <t>Единица измерения: руб.</t>
  </si>
  <si>
    <t>003</t>
  </si>
  <si>
    <t>41633420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</si>
  <si>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</si>
  <si>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</si>
  <si>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</si>
  <si>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</si>
  <si>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</si>
  <si>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</si>
  <si>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</si>
  <si>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</si>
  <si>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</si>
  <si>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</si>
  <si>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</si>
  <si>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</si>
  <si>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</si>
  <si>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</si>
  <si>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</si>
  <si>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</si>
  <si>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</si>
  <si>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</si>
  <si>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</si>
  <si>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</si>
  <si>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</si>
  <si>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</si>
  <si>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</si>
  <si>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</si>
  <si>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</si>
  <si>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</si>
  <si>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</si>
  <si>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</si>
  <si>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</si>
  <si>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</si>
  <si>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</si>
  <si>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</si>
  <si>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</si>
  <si>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</si>
  <si>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</si>
  <si>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</si>
  <si>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</si>
  <si>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</si>
  <si>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</si>
  <si>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</si>
  <si>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</si>
  <si>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</si>
  <si>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</si>
  <si>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</si>
  <si>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</si>
  <si>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</si>
  <si>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</si>
  <si>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</si>
  <si>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</si>
  <si>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</si>
  <si>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</si>
  <si>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</si>
  <si>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</si>
  <si>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</si>
  <si>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</si>
  <si>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</si>
  <si>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</si>
  <si>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</si>
  <si>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</si>
  <si>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</si>
  <si>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</si>
  <si>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</si>
  <si>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</si>
  <si>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</si>
  <si>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</si>
  <si>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</si>
  <si>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</si>
  <si>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</si>
  <si>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</si>
  <si>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</si>
  <si>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</si>
  <si>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</si>
  <si>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</si>
  <si>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</si>
  <si>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</si>
  <si>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</si>
  <si>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</si>
  <si>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</si>
  <si>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</si>
  <si>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</si>
  <si>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</si>
  <si>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</si>
  <si>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</si>
  <si>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</si>
  <si>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сельских поселений</t>
  </si>
  <si>
    <t>003 11302995100000130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</si>
  <si>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</si>
  <si>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</si>
  <si>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</si>
  <si>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</si>
  <si>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</si>
  <si>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003 11402050130000440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</si>
  <si>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</si>
  <si>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</si>
  <si>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</si>
  <si>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</si>
  <si>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</si>
  <si>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</si>
  <si>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</si>
  <si>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</si>
  <si>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</si>
  <si>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</si>
  <si>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</si>
  <si>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</si>
  <si>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субъектов Российской Федерации и муниципальных образований</t>
  </si>
  <si>
    <t>003 20201000000000151</t>
  </si>
  <si>
    <t>Дотации на выравнивание бюджетной обеспеченности</t>
  </si>
  <si>
    <t>003 20201001000000151</t>
  </si>
  <si>
    <t>Дотации бюджетам сельских поселений на выравнивание бюджетной обеспеченности</t>
  </si>
  <si>
    <t>003 20201001100000151</t>
  </si>
  <si>
    <t>Субсидии бюджетам бюджетной системы Российской Федерации (межбюджетные субсидии)</t>
  </si>
  <si>
    <t>003 20202000000000151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</si>
  <si>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</si>
  <si>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003 20202088000000151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</si>
  <si>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</si>
  <si>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003 20202088100000151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</si>
  <si>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</si>
  <si>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003 20202089000000151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</si>
  <si>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</si>
  <si>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003 20202089100000151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</si>
  <si>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</si>
  <si>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003 20202216000000151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</si>
  <si>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</si>
  <si>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003 20202216100000151</t>
  </si>
  <si>
    <t>Субвенции бюджетам субъектов Российской Федерации и муниципальных образований</t>
  </si>
  <si>
    <t>003 20203000000000151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</si>
  <si>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</si>
  <si>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</si>
  <si>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</si>
  <si>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003 20203015100000151</t>
  </si>
  <si>
    <t>Субвенции местным бюджетам на выполнение передаваемых полномочий субъектов Российской Федерации</t>
  </si>
  <si>
    <t>003 20203024000000151</t>
  </si>
  <si>
    <t>Субвенции бюджетам сельских поселений на выполнение передаваемых полномочий субъектов Российской Федерации</t>
  </si>
  <si>
    <t>003 20203024100000151</t>
  </si>
  <si>
    <t>Иные межбюджетные трансферты</t>
  </si>
  <si>
    <t>003 20204000000000151</t>
  </si>
  <si>
    <t>Прочие межбюджетные трансферты, передаваемые бюджетам</t>
  </si>
  <si>
    <t>003 20204999000000151</t>
  </si>
  <si>
    <t>Прочие межбюджетные трансферты, передаваемые бюджетам сельских поселений</t>
  </si>
  <si>
    <t>003 20204999100000151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</si>
  <si>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</si>
  <si>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</si>
  <si>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</si>
  <si>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</si>
  <si>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</si>
  <si>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</si>
  <si>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</si>
  <si>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</si>
  <si>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</si>
  <si>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</si>
  <si>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</si>
  <si>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</si>
  <si>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</si>
  <si>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</si>
  <si>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</si>
  <si>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</si>
  <si>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</si>
  <si>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</si>
  <si>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</si>
  <si>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</si>
  <si>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</si>
  <si>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</si>
  <si>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</si>
  <si>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</si>
  <si>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</si>
  <si>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</si>
  <si>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</si>
  <si>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</si>
  <si>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</si>
  <si>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</si>
  <si>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</si>
  <si>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</si>
  <si>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</si>
  <si>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</si>
  <si>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</si>
  <si>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</si>
  <si>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</si>
  <si>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</si>
  <si>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</si>
  <si>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</si>
  <si>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</si>
  <si>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</si>
  <si>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</si>
  <si>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</si>
  <si>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</si>
  <si>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</si>
  <si>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</si>
  <si>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</si>
  <si>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</si>
  <si>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</si>
  <si>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</si>
  <si>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</si>
  <si>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</si>
  <si>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</si>
  <si>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</si>
  <si>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</si>
  <si>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</si>
  <si>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</si>
  <si>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</si>
  <si>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</si>
  <si>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</si>
  <si>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</si>
  <si>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</si>
  <si>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</si>
  <si>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</si>
  <si>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</si>
  <si>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</si>
  <si>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</si>
  <si>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</si>
  <si>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</si>
  <si>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</si>
  <si>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</si>
  <si>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</si>
  <si>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</si>
  <si>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</si>
  <si>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</si>
  <si>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</si>
  <si>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</si>
  <si>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</si>
  <si>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</si>
  <si>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</si>
  <si>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</si>
  <si>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</si>
  <si>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</si>
  <si>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</si>
  <si>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</si>
  <si>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</si>
  <si>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</si>
  <si>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</si>
  <si>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</si>
  <si>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</si>
  <si>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</si>
  <si>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</si>
  <si>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</si>
  <si>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</si>
  <si>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</si>
  <si>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</si>
  <si>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</si>
  <si>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</si>
  <si>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</si>
  <si>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</si>
  <si>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</si>
  <si>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</si>
  <si>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</si>
  <si>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</si>
  <si>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</si>
  <si>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</si>
  <si>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</si>
  <si>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</si>
  <si>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</si>
  <si>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недвижимого имущества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</si>
  <si>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</si>
  <si>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</si>
  <si>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</si>
  <si>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</si>
  <si>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</si>
  <si>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</si>
  <si>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</si>
  <si>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</si>
  <si>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</si>
  <si>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</si>
  <si>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</si>
  <si>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</si>
  <si>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</si>
  <si>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</si>
  <si>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</si>
  <si>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000 0501 0000000000 414 </t>
  </si>
  <si>
    <t>Коммунальное хозяйство</t>
  </si>
  <si>
    <t xml:space="preserve">000 0502 0000000000 000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</si>
  <si>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</si>
  <si>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</si>
  <si>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</si>
  <si>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</si>
  <si>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</si>
  <si>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</si>
  <si>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</si>
  <si>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</si>
  <si>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</si>
  <si>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</si>
  <si>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</si>
  <si>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</si>
  <si>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</si>
  <si>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</si>
  <si>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</si>
  <si>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</si>
  <si>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</si>
  <si>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</si>
  <si>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</si>
  <si>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</si>
  <si>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</si>
  <si>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</si>
  <si>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</si>
  <si>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</si>
  <si>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</si>
  <si>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</si>
  <si>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</si>
  <si>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</si>
  <si>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</si>
  <si>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</si>
  <si>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</si>
  <si>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</si>
  <si>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</si>
  <si>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</si>
  <si>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</si>
  <si>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</si>
  <si>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</si>
  <si>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</si>
  <si>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</si>
  <si>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</si>
  <si>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</si>
  <si>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</si>
  <si>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</si>
  <si>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</si>
  <si>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</si>
  <si>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</si>
  <si>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</si>
  <si>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</si>
  <si>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</si>
  <si>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</si>
  <si>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000 1100 0000000000 400 </t>
  </si>
  <si>
    <t xml:space="preserve">000 1100 0000000000 410 </t>
  </si>
  <si>
    <t xml:space="preserve">000 1100 0000000000 414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</si>
  <si>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</si>
  <si>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</si>
  <si>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</si>
  <si>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</si>
  <si>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</si>
  <si>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</si>
  <si>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</si>
  <si>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</si>
  <si>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</si>
  <si>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</si>
  <si>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</si>
  <si>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000 1105 0000000000 400 </t>
  </si>
  <si>
    <t xml:space="preserve">000 1105 0000000000 410 </t>
  </si>
  <si>
    <t xml:space="preserve">000 1105 0000000000 414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</si>
  <si>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</si>
  <si>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</si>
  <si>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</si>
  <si>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</si>
  <si>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</si>
  <si>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</si>
  <si>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</si>
  <si>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</si>
  <si>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</si>
  <si>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</si>
  <si>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</si>
  <si>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</si>
  <si>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</si>
  <si>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</si>
  <si>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</si>
  <si>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</si>
  <si>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</si>
  <si>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</si>
  <si>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</si>
  <si>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</si>
  <si>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</si>
  <si>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</si>
  <si>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</si>
  <si>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</si>
  <si>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</si>
  <si>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</si>
  <si>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</si>
  <si>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</si>
  <si>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</si>
  <si>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</si>
  <si>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</si>
  <si>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12031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</si>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</sst>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0"/>
  <sheetViews>
    <sheetView showGridLines="0" tabSelected="1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 x14ac:dyDescent="0.25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 x14ac:dyDescent="0.3">
      <c r="A2" s="115" t="s">
        <v>27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25" customHeight="1" x14ac:dyDescent="0.2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/>
      <c r="H5" s="1" t="s">
        <v>39</v>
      </c>
    </row>
    <row r="6" spans="1:8" x14ac:dyDescent="0.2">
      <c r="A6" s="6" t="s">
        <v>22</v>
      </c>
      <c r="B6" s="117" t="s">
        <v>33</v>
      </c>
      <c r="C6" s="118"/>
      <c r="D6" s="118"/>
      <c r="E6" s="35" t="s">
        <v>23</v>
      </c>
      <c r="F6" s="26" t="s">
        <v>37</v>
      </c>
      <c r="H6" s="1" t="s">
        <v>2</v>
      </c>
    </row>
    <row r="7" spans="1:8" x14ac:dyDescent="0.2">
      <c r="A7" s="6" t="s">
        <v>14</v>
      </c>
      <c r="B7" s="119" t="s">
        <v>34</v>
      </c>
      <c r="C7" s="119"/>
      <c r="D7" s="119"/>
      <c r="E7" s="35" t="s">
        <v>29</v>
      </c>
      <c r="F7" s="36" t="s">
        <v>38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 x14ac:dyDescent="0.3">
      <c r="A10" s="120" t="s">
        <v>20</v>
      </c>
      <c r="B10" s="120"/>
      <c r="C10" s="120"/>
      <c r="D10" s="120"/>
      <c r="E10" s="25"/>
      <c r="F10" s="11"/>
    </row>
    <row r="11" spans="1:8" ht="4.3499999999999996" customHeight="1" x14ac:dyDescent="0.2">
      <c r="A11" s="103" t="s">
        <v>4</v>
      </c>
      <c r="B11" s="106" t="s">
        <v>11</v>
      </c>
      <c r="C11" s="106" t="s">
        <v>24</v>
      </c>
      <c r="D11" s="109" t="s">
        <v>17</v>
      </c>
      <c r="E11" s="109" t="s">
        <v>12</v>
      </c>
      <c r="F11" s="112" t="s">
        <v>15</v>
      </c>
    </row>
    <row r="12" spans="1:8" ht="3.6" customHeight="1" x14ac:dyDescent="0.2">
      <c r="A12" s="104"/>
      <c r="B12" s="107"/>
      <c r="C12" s="107"/>
      <c r="D12" s="110"/>
      <c r="E12" s="110"/>
      <c r="F12" s="113"/>
    </row>
    <row r="13" spans="1:8" ht="3" customHeight="1" x14ac:dyDescent="0.2">
      <c r="A13" s="104"/>
      <c r="B13" s="107"/>
      <c r="C13" s="107"/>
      <c r="D13" s="110"/>
      <c r="E13" s="110"/>
      <c r="F13" s="113"/>
    </row>
    <row r="14" spans="1:8" ht="3" customHeight="1" x14ac:dyDescent="0.2">
      <c r="A14" s="104"/>
      <c r="B14" s="107"/>
      <c r="C14" s="107"/>
      <c r="D14" s="110"/>
      <c r="E14" s="110"/>
      <c r="F14" s="113"/>
    </row>
    <row r="15" spans="1:8" ht="3" customHeight="1" x14ac:dyDescent="0.2">
      <c r="A15" s="104"/>
      <c r="B15" s="107"/>
      <c r="C15" s="107"/>
      <c r="D15" s="110"/>
      <c r="E15" s="110"/>
      <c r="F15" s="113"/>
    </row>
    <row r="16" spans="1:8" ht="3" customHeight="1" x14ac:dyDescent="0.2">
      <c r="A16" s="104"/>
      <c r="B16" s="107"/>
      <c r="C16" s="107"/>
      <c r="D16" s="110"/>
      <c r="E16" s="110"/>
      <c r="F16" s="113"/>
    </row>
    <row r="17" spans="1:6" ht="23.45" customHeight="1" x14ac:dyDescent="0.2">
      <c r="A17" s="105"/>
      <c r="B17" s="108"/>
      <c r="C17" s="108"/>
      <c r="D17" s="111"/>
      <c r="E17" s="111"/>
      <c r="F17" s="114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42</v>
      </c>
      <c r="D19" s="39">
        <v>57010677</v>
      </c>
      <c r="E19" s="38">
        <v>13202186.91</v>
      </c>
      <c r="F19" s="39">
        <f>IF(OR(D19="-",E19=D19),"-",D19-IF(E19="-",0,E19))</f>
        <v>43808490.090000004</v>
      </c>
    </row>
    <row r="20" spans="1:6" x14ac:dyDescent="0.2">
      <c r="A20" s="50" t="s">
        <v>43</v>
      </c>
      <c r="B20" s="44"/>
      <c r="C20" s="81"/>
      <c r="D20" s="46"/>
      <c r="E20" s="46"/>
      <c r="F20" s="48"/>
    </row>
    <row r="21" spans="1:6" x14ac:dyDescent="0.2">
      <c r="A21" s="51" t="s">
        <v>44</v>
      </c>
      <c r="B21" s="45" t="s">
        <v>10</v>
      </c>
      <c r="C21" s="82" t="s">
        <v>45</v>
      </c>
      <c r="D21" s="47">
        <v>8302405</v>
      </c>
      <c r="E21" s="47">
        <v>1593244.72</v>
      </c>
      <c r="F21" s="49">
        <f t="shared" ref="F21:F52" si="0">IF(OR(D21="-",E21=D21),"-",D21-IF(E21="-",0,E21))</f>
        <v>6709160.2800000003</v>
      </c>
    </row>
    <row r="22" spans="1:6" x14ac:dyDescent="0.2">
      <c r="A22" s="51" t="s">
        <v>46</v>
      </c>
      <c r="B22" s="45" t="s">
        <v>10</v>
      </c>
      <c r="C22" s="82" t="s">
        <v>47</v>
      </c>
      <c r="D22" s="47">
        <v>1962500</v>
      </c>
      <c r="E22" s="47">
        <v>513788.02</v>
      </c>
      <c r="F22" s="49">
        <f t="shared" si="0"/>
        <v>1448711.98</v>
      </c>
    </row>
    <row r="23" spans="1:6" x14ac:dyDescent="0.2">
      <c r="A23" s="51" t="s">
        <v>48</v>
      </c>
      <c r="B23" s="45" t="s">
        <v>10</v>
      </c>
      <c r="C23" s="82" t="s">
        <v>49</v>
      </c>
      <c r="D23" s="47">
        <v>1962500</v>
      </c>
      <c r="E23" s="47">
        <v>513788.02</v>
      </c>
      <c r="F23" s="49">
        <f t="shared" si="0"/>
        <v>1448711.98</v>
      </c>
    </row>
    <row r="24" spans="1:6" ht="67.5" x14ac:dyDescent="0.2">
      <c r="A24" s="102" t="s">
        <v>50</v>
      </c>
      <c r="B24" s="45" t="s">
        <v>10</v>
      </c>
      <c r="C24" s="82" t="s">
        <v>51</v>
      </c>
      <c r="D24" s="47">
        <v>1962500</v>
      </c>
      <c r="E24" s="47">
        <v>513738.02</v>
      </c>
      <c r="F24" s="49">
        <f t="shared" si="0"/>
        <v>1448761.98</v>
      </c>
    </row>
    <row r="25" spans="1:6" ht="90" x14ac:dyDescent="0.2">
      <c r="A25" s="102" t="s">
        <v>52</v>
      </c>
      <c r="B25" s="45" t="s">
        <v>10</v>
      </c>
      <c r="C25" s="82" t="s">
        <v>53</v>
      </c>
      <c r="D25" s="47" t="s">
        <v>54</v>
      </c>
      <c r="E25" s="47">
        <v>513738.02</v>
      </c>
      <c r="F25" s="49" t="str">
        <f t="shared" si="0"/>
        <v>-</v>
      </c>
    </row>
    <row r="26" spans="1:6" ht="33.75" x14ac:dyDescent="0.2">
      <c r="A26" s="51" t="s">
        <v>55</v>
      </c>
      <c r="B26" s="45" t="s">
        <v>10</v>
      </c>
      <c r="C26" s="82" t="s">
        <v>56</v>
      </c>
      <c r="D26" s="47" t="s">
        <v>54</v>
      </c>
      <c r="E26" s="47">
        <v>50</v>
      </c>
      <c r="F26" s="49" t="str">
        <f t="shared" si="0"/>
        <v>-</v>
      </c>
    </row>
    <row r="27" spans="1:6" ht="67.5" x14ac:dyDescent="0.2">
      <c r="A27" s="51" t="s">
        <v>57</v>
      </c>
      <c r="B27" s="45" t="s">
        <v>10</v>
      </c>
      <c r="C27" s="82" t="s">
        <v>58</v>
      </c>
      <c r="D27" s="47" t="s">
        <v>54</v>
      </c>
      <c r="E27" s="47">
        <v>50</v>
      </c>
      <c r="F27" s="49" t="str">
        <f t="shared" si="0"/>
        <v>-</v>
      </c>
    </row>
    <row r="28" spans="1:6" ht="33.75" x14ac:dyDescent="0.2">
      <c r="A28" s="51" t="s">
        <v>59</v>
      </c>
      <c r="B28" s="45" t="s">
        <v>10</v>
      </c>
      <c r="C28" s="82" t="s">
        <v>60</v>
      </c>
      <c r="D28" s="47">
        <v>1263900</v>
      </c>
      <c r="E28" s="47">
        <v>243846.42</v>
      </c>
      <c r="F28" s="49">
        <f t="shared" si="0"/>
        <v>1020053.58</v>
      </c>
    </row>
    <row r="29" spans="1:6" ht="22.5" x14ac:dyDescent="0.2">
      <c r="A29" s="51" t="s">
        <v>61</v>
      </c>
      <c r="B29" s="45" t="s">
        <v>10</v>
      </c>
      <c r="C29" s="82" t="s">
        <v>62</v>
      </c>
      <c r="D29" s="47">
        <v>1263900</v>
      </c>
      <c r="E29" s="47">
        <v>243846.42</v>
      </c>
      <c r="F29" s="49">
        <f t="shared" si="0"/>
        <v>1020053.58</v>
      </c>
    </row>
    <row r="30" spans="1:6" ht="67.5" x14ac:dyDescent="0.2">
      <c r="A30" s="51" t="s">
        <v>63</v>
      </c>
      <c r="B30" s="45" t="s">
        <v>10</v>
      </c>
      <c r="C30" s="82" t="s">
        <v>64</v>
      </c>
      <c r="D30" s="47">
        <v>500500</v>
      </c>
      <c r="E30" s="47">
        <v>84819.82</v>
      </c>
      <c r="F30" s="49">
        <f t="shared" si="0"/>
        <v>415680.18</v>
      </c>
    </row>
    <row r="31" spans="1:6" ht="78.75" x14ac:dyDescent="0.2">
      <c r="A31" s="102" t="s">
        <v>65</v>
      </c>
      <c r="B31" s="45" t="s">
        <v>10</v>
      </c>
      <c r="C31" s="82" t="s">
        <v>66</v>
      </c>
      <c r="D31" s="47">
        <v>8800</v>
      </c>
      <c r="E31" s="47">
        <v>1481.74</v>
      </c>
      <c r="F31" s="49">
        <f t="shared" si="0"/>
        <v>7318.26</v>
      </c>
    </row>
    <row r="32" spans="1:6" ht="67.5" x14ac:dyDescent="0.2">
      <c r="A32" s="51" t="s">
        <v>67</v>
      </c>
      <c r="B32" s="45" t="s">
        <v>10</v>
      </c>
      <c r="C32" s="82" t="s">
        <v>68</v>
      </c>
      <c r="D32" s="47">
        <v>754600</v>
      </c>
      <c r="E32" s="47">
        <v>172795.65</v>
      </c>
      <c r="F32" s="49">
        <f t="shared" si="0"/>
        <v>581804.35</v>
      </c>
    </row>
    <row r="33" spans="1:6" ht="67.5" x14ac:dyDescent="0.2">
      <c r="A33" s="51" t="s">
        <v>69</v>
      </c>
      <c r="B33" s="45" t="s">
        <v>10</v>
      </c>
      <c r="C33" s="82" t="s">
        <v>70</v>
      </c>
      <c r="D33" s="47" t="s">
        <v>54</v>
      </c>
      <c r="E33" s="47">
        <v>-15250.79</v>
      </c>
      <c r="F33" s="49" t="str">
        <f t="shared" si="0"/>
        <v>-</v>
      </c>
    </row>
    <row r="34" spans="1:6" x14ac:dyDescent="0.2">
      <c r="A34" s="51" t="s">
        <v>71</v>
      </c>
      <c r="B34" s="45" t="s">
        <v>10</v>
      </c>
      <c r="C34" s="82" t="s">
        <v>72</v>
      </c>
      <c r="D34" s="47">
        <v>3797000</v>
      </c>
      <c r="E34" s="47">
        <v>551642.6</v>
      </c>
      <c r="F34" s="49">
        <f t="shared" si="0"/>
        <v>3245357.4</v>
      </c>
    </row>
    <row r="35" spans="1:6" x14ac:dyDescent="0.2">
      <c r="A35" s="51" t="s">
        <v>73</v>
      </c>
      <c r="B35" s="45" t="s">
        <v>10</v>
      </c>
      <c r="C35" s="82" t="s">
        <v>74</v>
      </c>
      <c r="D35" s="47">
        <v>187000</v>
      </c>
      <c r="E35" s="47">
        <v>3942.68</v>
      </c>
      <c r="F35" s="49">
        <f t="shared" si="0"/>
        <v>183057.32</v>
      </c>
    </row>
    <row r="36" spans="1:6" ht="33.75" x14ac:dyDescent="0.2">
      <c r="A36" s="51" t="s">
        <v>75</v>
      </c>
      <c r="B36" s="45" t="s">
        <v>10</v>
      </c>
      <c r="C36" s="82" t="s">
        <v>76</v>
      </c>
      <c r="D36" s="47">
        <v>187000</v>
      </c>
      <c r="E36" s="47">
        <v>3942.68</v>
      </c>
      <c r="F36" s="49">
        <f t="shared" si="0"/>
        <v>183057.32</v>
      </c>
    </row>
    <row r="37" spans="1:6" ht="67.5" x14ac:dyDescent="0.2">
      <c r="A37" s="51" t="s">
        <v>77</v>
      </c>
      <c r="B37" s="45" t="s">
        <v>10</v>
      </c>
      <c r="C37" s="82" t="s">
        <v>78</v>
      </c>
      <c r="D37" s="47" t="s">
        <v>54</v>
      </c>
      <c r="E37" s="47">
        <v>3624.97</v>
      </c>
      <c r="F37" s="49" t="str">
        <f t="shared" si="0"/>
        <v>-</v>
      </c>
    </row>
    <row r="38" spans="1:6" ht="45" x14ac:dyDescent="0.2">
      <c r="A38" s="51" t="s">
        <v>79</v>
      </c>
      <c r="B38" s="45" t="s">
        <v>10</v>
      </c>
      <c r="C38" s="82" t="s">
        <v>80</v>
      </c>
      <c r="D38" s="47" t="s">
        <v>54</v>
      </c>
      <c r="E38" s="47">
        <v>319.68</v>
      </c>
      <c r="F38" s="49" t="str">
        <f t="shared" si="0"/>
        <v>-</v>
      </c>
    </row>
    <row r="39" spans="1:6" ht="45" x14ac:dyDescent="0.2">
      <c r="A39" s="51" t="s">
        <v>81</v>
      </c>
      <c r="B39" s="45" t="s">
        <v>10</v>
      </c>
      <c r="C39" s="82" t="s">
        <v>82</v>
      </c>
      <c r="D39" s="47" t="s">
        <v>54</v>
      </c>
      <c r="E39" s="47">
        <v>-1.97</v>
      </c>
      <c r="F39" s="49" t="str">
        <f t="shared" si="0"/>
        <v>-</v>
      </c>
    </row>
    <row r="40" spans="1:6" x14ac:dyDescent="0.2">
      <c r="A40" s="51" t="s">
        <v>83</v>
      </c>
      <c r="B40" s="45" t="s">
        <v>10</v>
      </c>
      <c r="C40" s="82" t="s">
        <v>84</v>
      </c>
      <c r="D40" s="47">
        <v>3610000</v>
      </c>
      <c r="E40" s="47">
        <v>547699.92000000004</v>
      </c>
      <c r="F40" s="49">
        <f t="shared" si="0"/>
        <v>3062300.08</v>
      </c>
    </row>
    <row r="41" spans="1:6" x14ac:dyDescent="0.2">
      <c r="A41" s="51" t="s">
        <v>85</v>
      </c>
      <c r="B41" s="45" t="s">
        <v>10</v>
      </c>
      <c r="C41" s="82" t="s">
        <v>86</v>
      </c>
      <c r="D41" s="47">
        <v>900000</v>
      </c>
      <c r="E41" s="47">
        <v>431088.72</v>
      </c>
      <c r="F41" s="49">
        <f t="shared" si="0"/>
        <v>468911.28</v>
      </c>
    </row>
    <row r="42" spans="1:6" ht="33.75" x14ac:dyDescent="0.2">
      <c r="A42" s="51" t="s">
        <v>87</v>
      </c>
      <c r="B42" s="45" t="s">
        <v>10</v>
      </c>
      <c r="C42" s="82" t="s">
        <v>88</v>
      </c>
      <c r="D42" s="47">
        <v>900000</v>
      </c>
      <c r="E42" s="47">
        <v>431088.72</v>
      </c>
      <c r="F42" s="49">
        <f t="shared" si="0"/>
        <v>468911.28</v>
      </c>
    </row>
    <row r="43" spans="1:6" x14ac:dyDescent="0.2">
      <c r="A43" s="51" t="s">
        <v>89</v>
      </c>
      <c r="B43" s="45" t="s">
        <v>10</v>
      </c>
      <c r="C43" s="82" t="s">
        <v>90</v>
      </c>
      <c r="D43" s="47">
        <v>2710000</v>
      </c>
      <c r="E43" s="47">
        <v>116611.2</v>
      </c>
      <c r="F43" s="49">
        <f t="shared" si="0"/>
        <v>2593388.7999999998</v>
      </c>
    </row>
    <row r="44" spans="1:6" ht="33.75" x14ac:dyDescent="0.2">
      <c r="A44" s="51" t="s">
        <v>91</v>
      </c>
      <c r="B44" s="45" t="s">
        <v>10</v>
      </c>
      <c r="C44" s="82" t="s">
        <v>92</v>
      </c>
      <c r="D44" s="47">
        <v>2710000</v>
      </c>
      <c r="E44" s="47">
        <v>116611.2</v>
      </c>
      <c r="F44" s="49">
        <f t="shared" si="0"/>
        <v>2593388.7999999998</v>
      </c>
    </row>
    <row r="45" spans="1:6" x14ac:dyDescent="0.2">
      <c r="A45" s="51" t="s">
        <v>93</v>
      </c>
      <c r="B45" s="45" t="s">
        <v>10</v>
      </c>
      <c r="C45" s="82" t="s">
        <v>94</v>
      </c>
      <c r="D45" s="47">
        <v>15000</v>
      </c>
      <c r="E45" s="47">
        <v>2950</v>
      </c>
      <c r="F45" s="49">
        <f t="shared" si="0"/>
        <v>12050</v>
      </c>
    </row>
    <row r="46" spans="1:6" ht="45" x14ac:dyDescent="0.2">
      <c r="A46" s="51" t="s">
        <v>95</v>
      </c>
      <c r="B46" s="45" t="s">
        <v>10</v>
      </c>
      <c r="C46" s="82" t="s">
        <v>96</v>
      </c>
      <c r="D46" s="47">
        <v>15000</v>
      </c>
      <c r="E46" s="47">
        <v>2950</v>
      </c>
      <c r="F46" s="49">
        <f t="shared" si="0"/>
        <v>12050</v>
      </c>
    </row>
    <row r="47" spans="1:6" ht="67.5" x14ac:dyDescent="0.2">
      <c r="A47" s="51" t="s">
        <v>97</v>
      </c>
      <c r="B47" s="45" t="s">
        <v>10</v>
      </c>
      <c r="C47" s="82" t="s">
        <v>98</v>
      </c>
      <c r="D47" s="47">
        <v>15000</v>
      </c>
      <c r="E47" s="47">
        <v>2950</v>
      </c>
      <c r="F47" s="49">
        <f t="shared" si="0"/>
        <v>12050</v>
      </c>
    </row>
    <row r="48" spans="1:6" ht="33.75" x14ac:dyDescent="0.2">
      <c r="A48" s="51" t="s">
        <v>99</v>
      </c>
      <c r="B48" s="45" t="s">
        <v>10</v>
      </c>
      <c r="C48" s="82" t="s">
        <v>100</v>
      </c>
      <c r="D48" s="47">
        <v>1144005</v>
      </c>
      <c r="E48" s="47">
        <v>222387.6</v>
      </c>
      <c r="F48" s="49">
        <f t="shared" si="0"/>
        <v>921617.4</v>
      </c>
    </row>
    <row r="49" spans="1:6" ht="78.75" x14ac:dyDescent="0.2">
      <c r="A49" s="102" t="s">
        <v>101</v>
      </c>
      <c r="B49" s="45" t="s">
        <v>10</v>
      </c>
      <c r="C49" s="82" t="s">
        <v>102</v>
      </c>
      <c r="D49" s="47">
        <v>1144005</v>
      </c>
      <c r="E49" s="47">
        <v>222387.6</v>
      </c>
      <c r="F49" s="49">
        <f t="shared" si="0"/>
        <v>921617.4</v>
      </c>
    </row>
    <row r="50" spans="1:6" ht="67.5" x14ac:dyDescent="0.2">
      <c r="A50" s="102" t="s">
        <v>103</v>
      </c>
      <c r="B50" s="45" t="s">
        <v>10</v>
      </c>
      <c r="C50" s="82" t="s">
        <v>104</v>
      </c>
      <c r="D50" s="47" t="s">
        <v>54</v>
      </c>
      <c r="E50" s="47">
        <v>34935.32</v>
      </c>
      <c r="F50" s="49" t="str">
        <f t="shared" si="0"/>
        <v>-</v>
      </c>
    </row>
    <row r="51" spans="1:6" ht="56.25" x14ac:dyDescent="0.2">
      <c r="A51" s="51" t="s">
        <v>105</v>
      </c>
      <c r="B51" s="45" t="s">
        <v>10</v>
      </c>
      <c r="C51" s="82" t="s">
        <v>106</v>
      </c>
      <c r="D51" s="47" t="s">
        <v>54</v>
      </c>
      <c r="E51" s="47">
        <v>34935.32</v>
      </c>
      <c r="F51" s="49" t="str">
        <f t="shared" si="0"/>
        <v>-</v>
      </c>
    </row>
    <row r="52" spans="1:6" ht="33.75" x14ac:dyDescent="0.2">
      <c r="A52" s="51" t="s">
        <v>107</v>
      </c>
      <c r="B52" s="45" t="s">
        <v>10</v>
      </c>
      <c r="C52" s="82" t="s">
        <v>108</v>
      </c>
      <c r="D52" s="47">
        <v>1144005</v>
      </c>
      <c r="E52" s="47">
        <v>187452.28</v>
      </c>
      <c r="F52" s="49">
        <f t="shared" si="0"/>
        <v>956552.72</v>
      </c>
    </row>
    <row r="53" spans="1:6" ht="33.75" x14ac:dyDescent="0.2">
      <c r="A53" s="51" t="s">
        <v>109</v>
      </c>
      <c r="B53" s="45" t="s">
        <v>10</v>
      </c>
      <c r="C53" s="82" t="s">
        <v>110</v>
      </c>
      <c r="D53" s="47">
        <v>1144005</v>
      </c>
      <c r="E53" s="47">
        <v>187452.28</v>
      </c>
      <c r="F53" s="49">
        <f t="shared" ref="F53:F84" si="1">IF(OR(D53="-",E53=D53),"-",D53-IF(E53="-",0,E53))</f>
        <v>956552.72</v>
      </c>
    </row>
    <row r="54" spans="1:6" ht="22.5" x14ac:dyDescent="0.2">
      <c r="A54" s="51" t="s">
        <v>111</v>
      </c>
      <c r="B54" s="45" t="s">
        <v>10</v>
      </c>
      <c r="C54" s="82" t="s">
        <v>112</v>
      </c>
      <c r="D54" s="47">
        <v>60000</v>
      </c>
      <c r="E54" s="47">
        <v>20649.919999999998</v>
      </c>
      <c r="F54" s="49">
        <f t="shared" si="1"/>
        <v>39350.080000000002</v>
      </c>
    </row>
    <row r="55" spans="1:6" x14ac:dyDescent="0.2">
      <c r="A55" s="51" t="s">
        <v>113</v>
      </c>
      <c r="B55" s="45" t="s">
        <v>10</v>
      </c>
      <c r="C55" s="82" t="s">
        <v>114</v>
      </c>
      <c r="D55" s="47">
        <v>60000</v>
      </c>
      <c r="E55" s="47">
        <v>20000</v>
      </c>
      <c r="F55" s="49">
        <f t="shared" si="1"/>
        <v>40000</v>
      </c>
    </row>
    <row r="56" spans="1:6" x14ac:dyDescent="0.2">
      <c r="A56" s="51" t="s">
        <v>115</v>
      </c>
      <c r="B56" s="45" t="s">
        <v>10</v>
      </c>
      <c r="C56" s="82" t="s">
        <v>116</v>
      </c>
      <c r="D56" s="47">
        <v>60000</v>
      </c>
      <c r="E56" s="47">
        <v>20000</v>
      </c>
      <c r="F56" s="49">
        <f t="shared" si="1"/>
        <v>40000</v>
      </c>
    </row>
    <row r="57" spans="1:6" ht="22.5" x14ac:dyDescent="0.2">
      <c r="A57" s="51" t="s">
        <v>117</v>
      </c>
      <c r="B57" s="45" t="s">
        <v>10</v>
      </c>
      <c r="C57" s="82" t="s">
        <v>118</v>
      </c>
      <c r="D57" s="47">
        <v>60000</v>
      </c>
      <c r="E57" s="47">
        <v>20000</v>
      </c>
      <c r="F57" s="49">
        <f t="shared" si="1"/>
        <v>40000</v>
      </c>
    </row>
    <row r="58" spans="1:6" x14ac:dyDescent="0.2">
      <c r="A58" s="51" t="s">
        <v>119</v>
      </c>
      <c r="B58" s="45" t="s">
        <v>10</v>
      </c>
      <c r="C58" s="82" t="s">
        <v>120</v>
      </c>
      <c r="D58" s="47" t="s">
        <v>54</v>
      </c>
      <c r="E58" s="47">
        <v>649.91999999999996</v>
      </c>
      <c r="F58" s="49" t="str">
        <f t="shared" si="1"/>
        <v>-</v>
      </c>
    </row>
    <row r="59" spans="1:6" x14ac:dyDescent="0.2">
      <c r="A59" s="51" t="s">
        <v>121</v>
      </c>
      <c r="B59" s="45" t="s">
        <v>10</v>
      </c>
      <c r="C59" s="82" t="s">
        <v>122</v>
      </c>
      <c r="D59" s="47" t="s">
        <v>54</v>
      </c>
      <c r="E59" s="47">
        <v>649.91999999999996</v>
      </c>
      <c r="F59" s="49" t="str">
        <f t="shared" si="1"/>
        <v>-</v>
      </c>
    </row>
    <row r="60" spans="1:6" ht="22.5" x14ac:dyDescent="0.2">
      <c r="A60" s="51" t="s">
        <v>123</v>
      </c>
      <c r="B60" s="45" t="s">
        <v>10</v>
      </c>
      <c r="C60" s="82" t="s">
        <v>124</v>
      </c>
      <c r="D60" s="47" t="s">
        <v>54</v>
      </c>
      <c r="E60" s="47">
        <v>649.91999999999996</v>
      </c>
      <c r="F60" s="49" t="str">
        <f t="shared" si="1"/>
        <v>-</v>
      </c>
    </row>
    <row r="61" spans="1:6" ht="22.5" x14ac:dyDescent="0.2">
      <c r="A61" s="51" t="s">
        <v>125</v>
      </c>
      <c r="B61" s="45" t="s">
        <v>10</v>
      </c>
      <c r="C61" s="82" t="s">
        <v>126</v>
      </c>
      <c r="D61" s="47" t="s">
        <v>54</v>
      </c>
      <c r="E61" s="47">
        <v>31987</v>
      </c>
      <c r="F61" s="49" t="str">
        <f t="shared" si="1"/>
        <v>-</v>
      </c>
    </row>
    <row r="62" spans="1:6" ht="67.5" x14ac:dyDescent="0.2">
      <c r="A62" s="51" t="s">
        <v>127</v>
      </c>
      <c r="B62" s="45" t="s">
        <v>10</v>
      </c>
      <c r="C62" s="82" t="s">
        <v>128</v>
      </c>
      <c r="D62" s="47" t="s">
        <v>54</v>
      </c>
      <c r="E62" s="47">
        <v>31987</v>
      </c>
      <c r="F62" s="49" t="str">
        <f t="shared" si="1"/>
        <v>-</v>
      </c>
    </row>
    <row r="63" spans="1:6" ht="78.75" x14ac:dyDescent="0.2">
      <c r="A63" s="102" t="s">
        <v>129</v>
      </c>
      <c r="B63" s="45" t="s">
        <v>10</v>
      </c>
      <c r="C63" s="82" t="s">
        <v>130</v>
      </c>
      <c r="D63" s="47" t="s">
        <v>54</v>
      </c>
      <c r="E63" s="47">
        <v>31987</v>
      </c>
      <c r="F63" s="49" t="str">
        <f t="shared" si="1"/>
        <v>-</v>
      </c>
    </row>
    <row r="64" spans="1:6" ht="78.75" x14ac:dyDescent="0.2">
      <c r="A64" s="102" t="s">
        <v>131</v>
      </c>
      <c r="B64" s="45" t="s">
        <v>10</v>
      </c>
      <c r="C64" s="82" t="s">
        <v>132</v>
      </c>
      <c r="D64" s="47" t="s">
        <v>54</v>
      </c>
      <c r="E64" s="47">
        <v>31987</v>
      </c>
      <c r="F64" s="49" t="str">
        <f t="shared" si="1"/>
        <v>-</v>
      </c>
    </row>
    <row r="65" spans="1:6" x14ac:dyDescent="0.2">
      <c r="A65" s="51" t="s">
        <v>133</v>
      </c>
      <c r="B65" s="45" t="s">
        <v>10</v>
      </c>
      <c r="C65" s="82" t="s">
        <v>134</v>
      </c>
      <c r="D65" s="47">
        <v>60000</v>
      </c>
      <c r="E65" s="47">
        <v>5993.16</v>
      </c>
      <c r="F65" s="49">
        <f t="shared" si="1"/>
        <v>54006.84</v>
      </c>
    </row>
    <row r="66" spans="1:6" x14ac:dyDescent="0.2">
      <c r="A66" s="51" t="s">
        <v>135</v>
      </c>
      <c r="B66" s="45" t="s">
        <v>10</v>
      </c>
      <c r="C66" s="82" t="s">
        <v>136</v>
      </c>
      <c r="D66" s="47">
        <v>60000</v>
      </c>
      <c r="E66" s="47">
        <v>5993.16</v>
      </c>
      <c r="F66" s="49">
        <f t="shared" si="1"/>
        <v>54006.84</v>
      </c>
    </row>
    <row r="67" spans="1:6" ht="22.5" x14ac:dyDescent="0.2">
      <c r="A67" s="51" t="s">
        <v>137</v>
      </c>
      <c r="B67" s="45" t="s">
        <v>10</v>
      </c>
      <c r="C67" s="82" t="s">
        <v>138</v>
      </c>
      <c r="D67" s="47">
        <v>60000</v>
      </c>
      <c r="E67" s="47">
        <v>5993.16</v>
      </c>
      <c r="F67" s="49">
        <f t="shared" si="1"/>
        <v>54006.84</v>
      </c>
    </row>
    <row r="68" spans="1:6" x14ac:dyDescent="0.2">
      <c r="A68" s="51" t="s">
        <v>139</v>
      </c>
      <c r="B68" s="45" t="s">
        <v>10</v>
      </c>
      <c r="C68" s="82" t="s">
        <v>140</v>
      </c>
      <c r="D68" s="47">
        <v>48708272</v>
      </c>
      <c r="E68" s="47">
        <v>11608942.189999999</v>
      </c>
      <c r="F68" s="49">
        <f t="shared" si="1"/>
        <v>37099329.810000002</v>
      </c>
    </row>
    <row r="69" spans="1:6" ht="33.75" x14ac:dyDescent="0.2">
      <c r="A69" s="51" t="s">
        <v>141</v>
      </c>
      <c r="B69" s="45" t="s">
        <v>10</v>
      </c>
      <c r="C69" s="82" t="s">
        <v>142</v>
      </c>
      <c r="D69" s="47">
        <v>48708272</v>
      </c>
      <c r="E69" s="47">
        <v>11610142.210000001</v>
      </c>
      <c r="F69" s="49">
        <f t="shared" si="1"/>
        <v>37098129.789999999</v>
      </c>
    </row>
    <row r="70" spans="1:6" ht="22.5" x14ac:dyDescent="0.2">
      <c r="A70" s="51" t="s">
        <v>143</v>
      </c>
      <c r="B70" s="45" t="s">
        <v>10</v>
      </c>
      <c r="C70" s="82" t="s">
        <v>144</v>
      </c>
      <c r="D70" s="47">
        <v>8435100</v>
      </c>
      <c r="E70" s="47">
        <v>1687020</v>
      </c>
      <c r="F70" s="49">
        <f t="shared" si="1"/>
        <v>6748080</v>
      </c>
    </row>
    <row r="71" spans="1:6" x14ac:dyDescent="0.2">
      <c r="A71" s="51" t="s">
        <v>145</v>
      </c>
      <c r="B71" s="45" t="s">
        <v>10</v>
      </c>
      <c r="C71" s="82" t="s">
        <v>146</v>
      </c>
      <c r="D71" s="47">
        <v>8435100</v>
      </c>
      <c r="E71" s="47">
        <v>1687020</v>
      </c>
      <c r="F71" s="49">
        <f t="shared" si="1"/>
        <v>6748080</v>
      </c>
    </row>
    <row r="72" spans="1:6" ht="22.5" x14ac:dyDescent="0.2">
      <c r="A72" s="51" t="s">
        <v>147</v>
      </c>
      <c r="B72" s="45" t="s">
        <v>10</v>
      </c>
      <c r="C72" s="82" t="s">
        <v>148</v>
      </c>
      <c r="D72" s="47">
        <v>8435100</v>
      </c>
      <c r="E72" s="47">
        <v>1687020</v>
      </c>
      <c r="F72" s="49">
        <f t="shared" si="1"/>
        <v>6748080</v>
      </c>
    </row>
    <row r="73" spans="1:6" ht="22.5" x14ac:dyDescent="0.2">
      <c r="A73" s="51" t="s">
        <v>149</v>
      </c>
      <c r="B73" s="45" t="s">
        <v>10</v>
      </c>
      <c r="C73" s="82" t="s">
        <v>150</v>
      </c>
      <c r="D73" s="47">
        <v>26477643.350000001</v>
      </c>
      <c r="E73" s="47">
        <v>9811537.2100000009</v>
      </c>
      <c r="F73" s="49">
        <f t="shared" si="1"/>
        <v>16666106.140000001</v>
      </c>
    </row>
    <row r="74" spans="1:6" ht="90" x14ac:dyDescent="0.2">
      <c r="A74" s="102" t="s">
        <v>151</v>
      </c>
      <c r="B74" s="45" t="s">
        <v>10</v>
      </c>
      <c r="C74" s="82" t="s">
        <v>152</v>
      </c>
      <c r="D74" s="47">
        <v>17825654.920000002</v>
      </c>
      <c r="E74" s="47">
        <v>6711048.6600000001</v>
      </c>
      <c r="F74" s="49">
        <f t="shared" si="1"/>
        <v>11114606.260000002</v>
      </c>
    </row>
    <row r="75" spans="1:6" ht="90" x14ac:dyDescent="0.2">
      <c r="A75" s="102" t="s">
        <v>153</v>
      </c>
      <c r="B75" s="45" t="s">
        <v>10</v>
      </c>
      <c r="C75" s="82" t="s">
        <v>154</v>
      </c>
      <c r="D75" s="47">
        <v>17825654.920000002</v>
      </c>
      <c r="E75" s="47">
        <v>6711048.6600000001</v>
      </c>
      <c r="F75" s="49">
        <f t="shared" si="1"/>
        <v>11114606.260000002</v>
      </c>
    </row>
    <row r="76" spans="1:6" ht="67.5" x14ac:dyDescent="0.2">
      <c r="A76" s="51" t="s">
        <v>155</v>
      </c>
      <c r="B76" s="45" t="s">
        <v>10</v>
      </c>
      <c r="C76" s="82" t="s">
        <v>156</v>
      </c>
      <c r="D76" s="47">
        <v>7998388.4299999997</v>
      </c>
      <c r="E76" s="47">
        <v>2446888.5499999998</v>
      </c>
      <c r="F76" s="49">
        <f t="shared" si="1"/>
        <v>5551499.8799999999</v>
      </c>
    </row>
    <row r="77" spans="1:6" ht="67.5" x14ac:dyDescent="0.2">
      <c r="A77" s="51" t="s">
        <v>157</v>
      </c>
      <c r="B77" s="45" t="s">
        <v>10</v>
      </c>
      <c r="C77" s="82" t="s">
        <v>158</v>
      </c>
      <c r="D77" s="47">
        <v>7998388.4299999997</v>
      </c>
      <c r="E77" s="47">
        <v>2446888.5499999998</v>
      </c>
      <c r="F77" s="49">
        <f t="shared" si="1"/>
        <v>5551499.8799999999</v>
      </c>
    </row>
    <row r="78" spans="1:6" ht="67.5" x14ac:dyDescent="0.2">
      <c r="A78" s="102" t="s">
        <v>159</v>
      </c>
      <c r="B78" s="45" t="s">
        <v>10</v>
      </c>
      <c r="C78" s="82" t="s">
        <v>160</v>
      </c>
      <c r="D78" s="47">
        <v>653600</v>
      </c>
      <c r="E78" s="47">
        <v>653600</v>
      </c>
      <c r="F78" s="49" t="str">
        <f t="shared" si="1"/>
        <v>-</v>
      </c>
    </row>
    <row r="79" spans="1:6" ht="78.75" x14ac:dyDescent="0.2">
      <c r="A79" s="102" t="s">
        <v>161</v>
      </c>
      <c r="B79" s="45" t="s">
        <v>10</v>
      </c>
      <c r="C79" s="82" t="s">
        <v>162</v>
      </c>
      <c r="D79" s="47">
        <v>653600</v>
      </c>
      <c r="E79" s="47">
        <v>653600</v>
      </c>
      <c r="F79" s="49" t="str">
        <f t="shared" si="1"/>
        <v>-</v>
      </c>
    </row>
    <row r="80" spans="1:6" ht="22.5" x14ac:dyDescent="0.2">
      <c r="A80" s="51" t="s">
        <v>163</v>
      </c>
      <c r="B80" s="45" t="s">
        <v>10</v>
      </c>
      <c r="C80" s="82" t="s">
        <v>164</v>
      </c>
      <c r="D80" s="47">
        <v>224170</v>
      </c>
      <c r="E80" s="47">
        <v>111585</v>
      </c>
      <c r="F80" s="49">
        <f t="shared" si="1"/>
        <v>112585</v>
      </c>
    </row>
    <row r="81" spans="1:6" ht="33.75" x14ac:dyDescent="0.2">
      <c r="A81" s="51" t="s">
        <v>165</v>
      </c>
      <c r="B81" s="45" t="s">
        <v>10</v>
      </c>
      <c r="C81" s="82" t="s">
        <v>166</v>
      </c>
      <c r="D81" s="47">
        <v>223170</v>
      </c>
      <c r="E81" s="47">
        <v>111585</v>
      </c>
      <c r="F81" s="49">
        <f t="shared" si="1"/>
        <v>111585</v>
      </c>
    </row>
    <row r="82" spans="1:6" ht="33.75" x14ac:dyDescent="0.2">
      <c r="A82" s="51" t="s">
        <v>167</v>
      </c>
      <c r="B82" s="45" t="s">
        <v>10</v>
      </c>
      <c r="C82" s="82" t="s">
        <v>168</v>
      </c>
      <c r="D82" s="47">
        <v>223170</v>
      </c>
      <c r="E82" s="47">
        <v>111585</v>
      </c>
      <c r="F82" s="49">
        <f t="shared" si="1"/>
        <v>111585</v>
      </c>
    </row>
    <row r="83" spans="1:6" ht="33.75" x14ac:dyDescent="0.2">
      <c r="A83" s="51" t="s">
        <v>169</v>
      </c>
      <c r="B83" s="45" t="s">
        <v>10</v>
      </c>
      <c r="C83" s="82" t="s">
        <v>170</v>
      </c>
      <c r="D83" s="47">
        <v>1000</v>
      </c>
      <c r="E83" s="47" t="s">
        <v>54</v>
      </c>
      <c r="F83" s="49">
        <f t="shared" si="1"/>
        <v>1000</v>
      </c>
    </row>
    <row r="84" spans="1:6" ht="33.75" x14ac:dyDescent="0.2">
      <c r="A84" s="51" t="s">
        <v>171</v>
      </c>
      <c r="B84" s="45" t="s">
        <v>10</v>
      </c>
      <c r="C84" s="82" t="s">
        <v>172</v>
      </c>
      <c r="D84" s="47">
        <v>1000</v>
      </c>
      <c r="E84" s="47" t="s">
        <v>54</v>
      </c>
      <c r="F84" s="49">
        <f t="shared" si="1"/>
        <v>1000</v>
      </c>
    </row>
    <row r="85" spans="1:6" x14ac:dyDescent="0.2">
      <c r="A85" s="51" t="s">
        <v>173</v>
      </c>
      <c r="B85" s="45" t="s">
        <v>10</v>
      </c>
      <c r="C85" s="82" t="s">
        <v>174</v>
      </c>
      <c r="D85" s="47">
        <v>13571358.65</v>
      </c>
      <c r="E85" s="47" t="s">
        <v>54</v>
      </c>
      <c r="F85" s="49">
        <f t="shared" ref="F85:F116" si="2">IF(OR(D85="-",E85=D85),"-",D85-IF(E85="-",0,E85))</f>
        <v>13571358.65</v>
      </c>
    </row>
    <row r="86" spans="1:6" ht="22.5" x14ac:dyDescent="0.2">
      <c r="A86" s="51" t="s">
        <v>175</v>
      </c>
      <c r="B86" s="45" t="s">
        <v>10</v>
      </c>
      <c r="C86" s="82" t="s">
        <v>176</v>
      </c>
      <c r="D86" s="47">
        <v>13571358.65</v>
      </c>
      <c r="E86" s="47" t="s">
        <v>54</v>
      </c>
      <c r="F86" s="49">
        <f t="shared" si="2"/>
        <v>13571358.65</v>
      </c>
    </row>
    <row r="87" spans="1:6" ht="22.5" x14ac:dyDescent="0.2">
      <c r="A87" s="51" t="s">
        <v>177</v>
      </c>
      <c r="B87" s="45" t="s">
        <v>10</v>
      </c>
      <c r="C87" s="82" t="s">
        <v>178</v>
      </c>
      <c r="D87" s="47">
        <v>13571358.65</v>
      </c>
      <c r="E87" s="47" t="s">
        <v>54</v>
      </c>
      <c r="F87" s="49">
        <f t="shared" si="2"/>
        <v>13571358.65</v>
      </c>
    </row>
    <row r="88" spans="1:6" ht="33.75" x14ac:dyDescent="0.2">
      <c r="A88" s="51" t="s">
        <v>179</v>
      </c>
      <c r="B88" s="45" t="s">
        <v>10</v>
      </c>
      <c r="C88" s="82" t="s">
        <v>180</v>
      </c>
      <c r="D88" s="47" t="s">
        <v>54</v>
      </c>
      <c r="E88" s="47">
        <v>-1200.02</v>
      </c>
      <c r="F88" s="49" t="str">
        <f t="shared" si="2"/>
        <v>-</v>
      </c>
    </row>
    <row r="89" spans="1:6" ht="45.75" thickBot="1" x14ac:dyDescent="0.25">
      <c r="A89" s="51" t="s">
        <v>181</v>
      </c>
      <c r="B89" s="45" t="s">
        <v>10</v>
      </c>
      <c r="C89" s="82" t="s">
        <v>182</v>
      </c>
      <c r="D89" s="47" t="s">
        <v>54</v>
      </c>
      <c r="E89" s="47">
        <v>-1200.02</v>
      </c>
      <c r="F89" s="49" t="str">
        <f t="shared" si="2"/>
        <v>-</v>
      </c>
    </row>
    <row r="90" spans="1:6" ht="12.75" customHeight="1" x14ac:dyDescent="0.2">
      <c r="A90" s="52"/>
      <c r="B90" s="53"/>
      <c r="C90" s="53"/>
      <c r="D90" s="24"/>
      <c r="E90" s="24"/>
      <c r="F90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26" priority="71" stopIfTrue="1" operator="equal">
      <formula>0</formula>
    </cfRule>
  </conditionalFormatting>
  <conditionalFormatting sqref="F20">
    <cfRule type="cellIs" dxfId="225" priority="70" stopIfTrue="1" operator="equal">
      <formula>0</formula>
    </cfRule>
  </conditionalFormatting>
  <conditionalFormatting sqref="F21">
    <cfRule type="cellIs" dxfId="224" priority="69" stopIfTrue="1" operator="equal">
      <formula>0</formula>
    </cfRule>
  </conditionalFormatting>
  <conditionalFormatting sqref="F22">
    <cfRule type="cellIs" dxfId="223" priority="68" stopIfTrue="1" operator="equal">
      <formula>0</formula>
    </cfRule>
  </conditionalFormatting>
  <conditionalFormatting sqref="F23">
    <cfRule type="cellIs" dxfId="222" priority="67" stopIfTrue="1" operator="equal">
      <formula>0</formula>
    </cfRule>
  </conditionalFormatting>
  <conditionalFormatting sqref="F24">
    <cfRule type="cellIs" dxfId="221" priority="66" stopIfTrue="1" operator="equal">
      <formula>0</formula>
    </cfRule>
  </conditionalFormatting>
  <conditionalFormatting sqref="F25">
    <cfRule type="cellIs" dxfId="220" priority="65" stopIfTrue="1" operator="equal">
      <formula>0</formula>
    </cfRule>
  </conditionalFormatting>
  <conditionalFormatting sqref="F26">
    <cfRule type="cellIs" dxfId="219" priority="64" stopIfTrue="1" operator="equal">
      <formula>0</formula>
    </cfRule>
  </conditionalFormatting>
  <conditionalFormatting sqref="F27">
    <cfRule type="cellIs" dxfId="218" priority="63" stopIfTrue="1" operator="equal">
      <formula>0</formula>
    </cfRule>
  </conditionalFormatting>
  <conditionalFormatting sqref="F28">
    <cfRule type="cellIs" dxfId="217" priority="62" stopIfTrue="1" operator="equal">
      <formula>0</formula>
    </cfRule>
  </conditionalFormatting>
  <conditionalFormatting sqref="F29">
    <cfRule type="cellIs" dxfId="216" priority="61" stopIfTrue="1" operator="equal">
      <formula>0</formula>
    </cfRule>
  </conditionalFormatting>
  <conditionalFormatting sqref="F30">
    <cfRule type="cellIs" dxfId="215" priority="60" stopIfTrue="1" operator="equal">
      <formula>0</formula>
    </cfRule>
  </conditionalFormatting>
  <conditionalFormatting sqref="F31">
    <cfRule type="cellIs" dxfId="214" priority="59" stopIfTrue="1" operator="equal">
      <formula>0</formula>
    </cfRule>
  </conditionalFormatting>
  <conditionalFormatting sqref="F32">
    <cfRule type="cellIs" dxfId="213" priority="58" stopIfTrue="1" operator="equal">
      <formula>0</formula>
    </cfRule>
  </conditionalFormatting>
  <conditionalFormatting sqref="F33">
    <cfRule type="cellIs" dxfId="212" priority="57" stopIfTrue="1" operator="equal">
      <formula>0</formula>
    </cfRule>
  </conditionalFormatting>
  <conditionalFormatting sqref="F34">
    <cfRule type="cellIs" dxfId="211" priority="56" stopIfTrue="1" operator="equal">
      <formula>0</formula>
    </cfRule>
  </conditionalFormatting>
  <conditionalFormatting sqref="F35">
    <cfRule type="cellIs" dxfId="210" priority="55" stopIfTrue="1" operator="equal">
      <formula>0</formula>
    </cfRule>
  </conditionalFormatting>
  <conditionalFormatting sqref="F36">
    <cfRule type="cellIs" dxfId="209" priority="54" stopIfTrue="1" operator="equal">
      <formula>0</formula>
    </cfRule>
  </conditionalFormatting>
  <conditionalFormatting sqref="F37">
    <cfRule type="cellIs" dxfId="208" priority="53" stopIfTrue="1" operator="equal">
      <formula>0</formula>
    </cfRule>
  </conditionalFormatting>
  <conditionalFormatting sqref="F38">
    <cfRule type="cellIs" dxfId="207" priority="52" stopIfTrue="1" operator="equal">
      <formula>0</formula>
    </cfRule>
  </conditionalFormatting>
  <conditionalFormatting sqref="F39">
    <cfRule type="cellIs" dxfId="206" priority="51" stopIfTrue="1" operator="equal">
      <formula>0</formula>
    </cfRule>
  </conditionalFormatting>
  <conditionalFormatting sqref="F40">
    <cfRule type="cellIs" dxfId="205" priority="50" stopIfTrue="1" operator="equal">
      <formula>0</formula>
    </cfRule>
  </conditionalFormatting>
  <conditionalFormatting sqref="F41">
    <cfRule type="cellIs" dxfId="204" priority="49" stopIfTrue="1" operator="equal">
      <formula>0</formula>
    </cfRule>
  </conditionalFormatting>
  <conditionalFormatting sqref="F42">
    <cfRule type="cellIs" dxfId="203" priority="48" stopIfTrue="1" operator="equal">
      <formula>0</formula>
    </cfRule>
  </conditionalFormatting>
  <conditionalFormatting sqref="F43">
    <cfRule type="cellIs" dxfId="202" priority="47" stopIfTrue="1" operator="equal">
      <formula>0</formula>
    </cfRule>
  </conditionalFormatting>
  <conditionalFormatting sqref="F44">
    <cfRule type="cellIs" dxfId="201" priority="46" stopIfTrue="1" operator="equal">
      <formula>0</formula>
    </cfRule>
  </conditionalFormatting>
  <conditionalFormatting sqref="F45">
    <cfRule type="cellIs" dxfId="200" priority="45" stopIfTrue="1" operator="equal">
      <formula>0</formula>
    </cfRule>
  </conditionalFormatting>
  <conditionalFormatting sqref="F46">
    <cfRule type="cellIs" dxfId="199" priority="44" stopIfTrue="1" operator="equal">
      <formula>0</formula>
    </cfRule>
  </conditionalFormatting>
  <conditionalFormatting sqref="F47">
    <cfRule type="cellIs" dxfId="198" priority="43" stopIfTrue="1" operator="equal">
      <formula>0</formula>
    </cfRule>
  </conditionalFormatting>
  <conditionalFormatting sqref="F48">
    <cfRule type="cellIs" dxfId="197" priority="42" stopIfTrue="1" operator="equal">
      <formula>0</formula>
    </cfRule>
  </conditionalFormatting>
  <conditionalFormatting sqref="F49">
    <cfRule type="cellIs" dxfId="196" priority="41" stopIfTrue="1" operator="equal">
      <formula>0</formula>
    </cfRule>
  </conditionalFormatting>
  <conditionalFormatting sqref="F50">
    <cfRule type="cellIs" dxfId="195" priority="40" stopIfTrue="1" operator="equal">
      <formula>0</formula>
    </cfRule>
  </conditionalFormatting>
  <conditionalFormatting sqref="F51">
    <cfRule type="cellIs" dxfId="194" priority="39" stopIfTrue="1" operator="equal">
      <formula>0</formula>
    </cfRule>
  </conditionalFormatting>
  <conditionalFormatting sqref="F52">
    <cfRule type="cellIs" dxfId="193" priority="38" stopIfTrue="1" operator="equal">
      <formula>0</formula>
    </cfRule>
  </conditionalFormatting>
  <conditionalFormatting sqref="F53">
    <cfRule type="cellIs" dxfId="192" priority="37" stopIfTrue="1" operator="equal">
      <formula>0</formula>
    </cfRule>
  </conditionalFormatting>
  <conditionalFormatting sqref="F54">
    <cfRule type="cellIs" dxfId="191" priority="36" stopIfTrue="1" operator="equal">
      <formula>0</formula>
    </cfRule>
  </conditionalFormatting>
  <conditionalFormatting sqref="F55">
    <cfRule type="cellIs" dxfId="190" priority="35" stopIfTrue="1" operator="equal">
      <formula>0</formula>
    </cfRule>
  </conditionalFormatting>
  <conditionalFormatting sqref="F56">
    <cfRule type="cellIs" dxfId="189" priority="34" stopIfTrue="1" operator="equal">
      <formula>0</formula>
    </cfRule>
  </conditionalFormatting>
  <conditionalFormatting sqref="F57">
    <cfRule type="cellIs" dxfId="188" priority="33" stopIfTrue="1" operator="equal">
      <formula>0</formula>
    </cfRule>
  </conditionalFormatting>
  <conditionalFormatting sqref="F58">
    <cfRule type="cellIs" dxfId="187" priority="32" stopIfTrue="1" operator="equal">
      <formula>0</formula>
    </cfRule>
  </conditionalFormatting>
  <conditionalFormatting sqref="F59">
    <cfRule type="cellIs" dxfId="186" priority="31" stopIfTrue="1" operator="equal">
      <formula>0</formula>
    </cfRule>
  </conditionalFormatting>
  <conditionalFormatting sqref="F60">
    <cfRule type="cellIs" dxfId="185" priority="30" stopIfTrue="1" operator="equal">
      <formula>0</formula>
    </cfRule>
  </conditionalFormatting>
  <conditionalFormatting sqref="F61">
    <cfRule type="cellIs" dxfId="184" priority="29" stopIfTrue="1" operator="equal">
      <formula>0</formula>
    </cfRule>
  </conditionalFormatting>
  <conditionalFormatting sqref="F62">
    <cfRule type="cellIs" dxfId="183" priority="28" stopIfTrue="1" operator="equal">
      <formula>0</formula>
    </cfRule>
  </conditionalFormatting>
  <conditionalFormatting sqref="F63">
    <cfRule type="cellIs" dxfId="182" priority="27" stopIfTrue="1" operator="equal">
      <formula>0</formula>
    </cfRule>
  </conditionalFormatting>
  <conditionalFormatting sqref="F64">
    <cfRule type="cellIs" dxfId="181" priority="26" stopIfTrue="1" operator="equal">
      <formula>0</formula>
    </cfRule>
  </conditionalFormatting>
  <conditionalFormatting sqref="F65">
    <cfRule type="cellIs" dxfId="180" priority="25" stopIfTrue="1" operator="equal">
      <formula>0</formula>
    </cfRule>
  </conditionalFormatting>
  <conditionalFormatting sqref="F66">
    <cfRule type="cellIs" dxfId="179" priority="24" stopIfTrue="1" operator="equal">
      <formula>0</formula>
    </cfRule>
  </conditionalFormatting>
  <conditionalFormatting sqref="F67">
    <cfRule type="cellIs" dxfId="178" priority="23" stopIfTrue="1" operator="equal">
      <formula>0</formula>
    </cfRule>
  </conditionalFormatting>
  <conditionalFormatting sqref="F68">
    <cfRule type="cellIs" dxfId="177" priority="22" stopIfTrue="1" operator="equal">
      <formula>0</formula>
    </cfRule>
  </conditionalFormatting>
  <conditionalFormatting sqref="F69">
    <cfRule type="cellIs" dxfId="176" priority="21" stopIfTrue="1" operator="equal">
      <formula>0</formula>
    </cfRule>
  </conditionalFormatting>
  <conditionalFormatting sqref="F70">
    <cfRule type="cellIs" dxfId="175" priority="20" stopIfTrue="1" operator="equal">
      <formula>0</formula>
    </cfRule>
  </conditionalFormatting>
  <conditionalFormatting sqref="F71">
    <cfRule type="cellIs" dxfId="174" priority="19" stopIfTrue="1" operator="equal">
      <formula>0</formula>
    </cfRule>
  </conditionalFormatting>
  <conditionalFormatting sqref="F72">
    <cfRule type="cellIs" dxfId="173" priority="18" stopIfTrue="1" operator="equal">
      <formula>0</formula>
    </cfRule>
  </conditionalFormatting>
  <conditionalFormatting sqref="F73">
    <cfRule type="cellIs" dxfId="172" priority="17" stopIfTrue="1" operator="equal">
      <formula>0</formula>
    </cfRule>
  </conditionalFormatting>
  <conditionalFormatting sqref="F74">
    <cfRule type="cellIs" dxfId="171" priority="16" stopIfTrue="1" operator="equal">
      <formula>0</formula>
    </cfRule>
  </conditionalFormatting>
  <conditionalFormatting sqref="F75">
    <cfRule type="cellIs" dxfId="170" priority="15" stopIfTrue="1" operator="equal">
      <formula>0</formula>
    </cfRule>
  </conditionalFormatting>
  <conditionalFormatting sqref="F76">
    <cfRule type="cellIs" dxfId="169" priority="14" stopIfTrue="1" operator="equal">
      <formula>0</formula>
    </cfRule>
  </conditionalFormatting>
  <conditionalFormatting sqref="F77">
    <cfRule type="cellIs" dxfId="168" priority="13" stopIfTrue="1" operator="equal">
      <formula>0</formula>
    </cfRule>
  </conditionalFormatting>
  <conditionalFormatting sqref="F78">
    <cfRule type="cellIs" dxfId="167" priority="12" stopIfTrue="1" operator="equal">
      <formula>0</formula>
    </cfRule>
  </conditionalFormatting>
  <conditionalFormatting sqref="F79">
    <cfRule type="cellIs" dxfId="166" priority="11" stopIfTrue="1" operator="equal">
      <formula>0</formula>
    </cfRule>
  </conditionalFormatting>
  <conditionalFormatting sqref="F80">
    <cfRule type="cellIs" dxfId="165" priority="10" stopIfTrue="1" operator="equal">
      <formula>0</formula>
    </cfRule>
  </conditionalFormatting>
  <conditionalFormatting sqref="F81">
    <cfRule type="cellIs" dxfId="164" priority="9" stopIfTrue="1" operator="equal">
      <formula>0</formula>
    </cfRule>
  </conditionalFormatting>
  <conditionalFormatting sqref="F82">
    <cfRule type="cellIs" dxfId="163" priority="8" stopIfTrue="1" operator="equal">
      <formula>0</formula>
    </cfRule>
  </conditionalFormatting>
  <conditionalFormatting sqref="F83">
    <cfRule type="cellIs" dxfId="162" priority="7" stopIfTrue="1" operator="equal">
      <formula>0</formula>
    </cfRule>
  </conditionalFormatting>
  <conditionalFormatting sqref="F84">
    <cfRule type="cellIs" dxfId="161" priority="6" stopIfTrue="1" operator="equal">
      <formula>0</formula>
    </cfRule>
  </conditionalFormatting>
  <conditionalFormatting sqref="F85">
    <cfRule type="cellIs" dxfId="160" priority="5" stopIfTrue="1" operator="equal">
      <formula>0</formula>
    </cfRule>
  </conditionalFormatting>
  <conditionalFormatting sqref="F86">
    <cfRule type="cellIs" dxfId="159" priority="4" stopIfTrue="1" operator="equal">
      <formula>0</formula>
    </cfRule>
  </conditionalFormatting>
  <conditionalFormatting sqref="F87">
    <cfRule type="cellIs" dxfId="158" priority="3" stopIfTrue="1" operator="equal">
      <formula>0</formula>
    </cfRule>
  </conditionalFormatting>
  <conditionalFormatting sqref="F88">
    <cfRule type="cellIs" dxfId="157" priority="2" stopIfTrue="1" operator="equal">
      <formula>0</formula>
    </cfRule>
  </conditionalFormatting>
  <conditionalFormatting sqref="F89">
    <cfRule type="cellIs" dxfId="156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54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60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20" t="s">
        <v>21</v>
      </c>
      <c r="B2" s="120"/>
      <c r="C2" s="120"/>
      <c r="D2" s="120"/>
      <c r="E2" s="25"/>
      <c r="F2" s="5" t="s">
        <v>18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1" t="s">
        <v>4</v>
      </c>
      <c r="B4" s="106" t="s">
        <v>11</v>
      </c>
      <c r="C4" s="124" t="s">
        <v>25</v>
      </c>
      <c r="D4" s="109" t="s">
        <v>17</v>
      </c>
      <c r="E4" s="126" t="s">
        <v>12</v>
      </c>
      <c r="F4" s="112" t="s">
        <v>15</v>
      </c>
    </row>
    <row r="5" spans="1:6" ht="5.45" customHeight="1" x14ac:dyDescent="0.2">
      <c r="A5" s="122"/>
      <c r="B5" s="107"/>
      <c r="C5" s="125"/>
      <c r="D5" s="110"/>
      <c r="E5" s="127"/>
      <c r="F5" s="113"/>
    </row>
    <row r="6" spans="1:6" ht="9.6" customHeight="1" x14ac:dyDescent="0.2">
      <c r="A6" s="122"/>
      <c r="B6" s="107"/>
      <c r="C6" s="125"/>
      <c r="D6" s="110"/>
      <c r="E6" s="127"/>
      <c r="F6" s="113"/>
    </row>
    <row r="7" spans="1:6" ht="6" customHeight="1" x14ac:dyDescent="0.2">
      <c r="A7" s="122"/>
      <c r="B7" s="107"/>
      <c r="C7" s="125"/>
      <c r="D7" s="110"/>
      <c r="E7" s="127"/>
      <c r="F7" s="113"/>
    </row>
    <row r="8" spans="1:6" ht="6.6" customHeight="1" x14ac:dyDescent="0.2">
      <c r="A8" s="122"/>
      <c r="B8" s="107"/>
      <c r="C8" s="125"/>
      <c r="D8" s="110"/>
      <c r="E8" s="127"/>
      <c r="F8" s="113"/>
    </row>
    <row r="9" spans="1:6" ht="11.1" customHeight="1" x14ac:dyDescent="0.2">
      <c r="A9" s="122"/>
      <c r="B9" s="107"/>
      <c r="C9" s="125"/>
      <c r="D9" s="110"/>
      <c r="E9" s="127"/>
      <c r="F9" s="113"/>
    </row>
    <row r="10" spans="1:6" ht="4.1500000000000004" hidden="1" customHeight="1" x14ac:dyDescent="0.2">
      <c r="A10" s="122"/>
      <c r="B10" s="107"/>
      <c r="C10" s="77"/>
      <c r="D10" s="110"/>
      <c r="E10" s="27"/>
      <c r="F10" s="32"/>
    </row>
    <row r="11" spans="1:6" ht="13.15" hidden="1" customHeight="1" x14ac:dyDescent="0.2">
      <c r="A11" s="123"/>
      <c r="B11" s="108"/>
      <c r="C11" s="78"/>
      <c r="D11" s="111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183</v>
      </c>
      <c r="B13" s="89" t="s">
        <v>184</v>
      </c>
      <c r="C13" s="90" t="s">
        <v>185</v>
      </c>
      <c r="D13" s="91">
        <v>57010677</v>
      </c>
      <c r="E13" s="92">
        <v>2580804.23</v>
      </c>
      <c r="F13" s="93">
        <f>IF(OR(D13="-",E13=D13),"-",D13-IF(E13="-",0,E13))</f>
        <v>54429872.770000003</v>
      </c>
    </row>
    <row r="14" spans="1:6" x14ac:dyDescent="0.2">
      <c r="A14" s="94" t="s">
        <v>43</v>
      </c>
      <c r="B14" s="62"/>
      <c r="C14" s="83"/>
      <c r="D14" s="86"/>
      <c r="E14" s="63"/>
      <c r="F14" s="64"/>
    </row>
    <row r="15" spans="1:6" x14ac:dyDescent="0.2">
      <c r="A15" s="88" t="s">
        <v>186</v>
      </c>
      <c r="B15" s="89" t="s">
        <v>184</v>
      </c>
      <c r="C15" s="90" t="s">
        <v>187</v>
      </c>
      <c r="D15" s="91">
        <v>5752989.7699999996</v>
      </c>
      <c r="E15" s="92">
        <v>769806.24</v>
      </c>
      <c r="F15" s="93">
        <f t="shared" ref="F15:F46" si="0">IF(OR(D15="-",E15=D15),"-",D15-IF(E15="-",0,E15))</f>
        <v>4983183.5299999993</v>
      </c>
    </row>
    <row r="16" spans="1:6" ht="56.25" x14ac:dyDescent="0.2">
      <c r="A16" s="42" t="s">
        <v>188</v>
      </c>
      <c r="B16" s="69" t="s">
        <v>184</v>
      </c>
      <c r="C16" s="80" t="s">
        <v>189</v>
      </c>
      <c r="D16" s="40">
        <v>4144500</v>
      </c>
      <c r="E16" s="61">
        <v>548197.59</v>
      </c>
      <c r="F16" s="43">
        <f t="shared" si="0"/>
        <v>3596302.41</v>
      </c>
    </row>
    <row r="17" spans="1:6" ht="22.5" x14ac:dyDescent="0.2">
      <c r="A17" s="42" t="s">
        <v>190</v>
      </c>
      <c r="B17" s="69" t="s">
        <v>184</v>
      </c>
      <c r="C17" s="80" t="s">
        <v>191</v>
      </c>
      <c r="D17" s="40">
        <v>4144500</v>
      </c>
      <c r="E17" s="61">
        <v>548197.59</v>
      </c>
      <c r="F17" s="43">
        <f t="shared" si="0"/>
        <v>3596302.41</v>
      </c>
    </row>
    <row r="18" spans="1:6" ht="22.5" x14ac:dyDescent="0.2">
      <c r="A18" s="42" t="s">
        <v>192</v>
      </c>
      <c r="B18" s="69" t="s">
        <v>184</v>
      </c>
      <c r="C18" s="80" t="s">
        <v>193</v>
      </c>
      <c r="D18" s="40">
        <v>3183200</v>
      </c>
      <c r="E18" s="61">
        <v>432313.2</v>
      </c>
      <c r="F18" s="43">
        <f t="shared" si="0"/>
        <v>2750886.8</v>
      </c>
    </row>
    <row r="19" spans="1:6" ht="33.75" x14ac:dyDescent="0.2">
      <c r="A19" s="42" t="s">
        <v>194</v>
      </c>
      <c r="B19" s="69" t="s">
        <v>184</v>
      </c>
      <c r="C19" s="80" t="s">
        <v>195</v>
      </c>
      <c r="D19" s="40">
        <v>961300</v>
      </c>
      <c r="E19" s="61">
        <v>115884.39</v>
      </c>
      <c r="F19" s="43">
        <f t="shared" si="0"/>
        <v>845415.61</v>
      </c>
    </row>
    <row r="20" spans="1:6" ht="22.5" x14ac:dyDescent="0.2">
      <c r="A20" s="42" t="s">
        <v>196</v>
      </c>
      <c r="B20" s="69" t="s">
        <v>184</v>
      </c>
      <c r="C20" s="80" t="s">
        <v>197</v>
      </c>
      <c r="D20" s="40">
        <v>1180000</v>
      </c>
      <c r="E20" s="61">
        <v>155375.70000000001</v>
      </c>
      <c r="F20" s="43">
        <f t="shared" si="0"/>
        <v>1024624.3</v>
      </c>
    </row>
    <row r="21" spans="1:6" ht="22.5" x14ac:dyDescent="0.2">
      <c r="A21" s="42" t="s">
        <v>198</v>
      </c>
      <c r="B21" s="69" t="s">
        <v>184</v>
      </c>
      <c r="C21" s="80" t="s">
        <v>199</v>
      </c>
      <c r="D21" s="40">
        <v>1180000</v>
      </c>
      <c r="E21" s="61">
        <v>155375.70000000001</v>
      </c>
      <c r="F21" s="43">
        <f t="shared" si="0"/>
        <v>1024624.3</v>
      </c>
    </row>
    <row r="22" spans="1:6" ht="22.5" x14ac:dyDescent="0.2">
      <c r="A22" s="42" t="s">
        <v>200</v>
      </c>
      <c r="B22" s="69" t="s">
        <v>184</v>
      </c>
      <c r="C22" s="80" t="s">
        <v>201</v>
      </c>
      <c r="D22" s="40">
        <v>1180000</v>
      </c>
      <c r="E22" s="61">
        <v>155375.70000000001</v>
      </c>
      <c r="F22" s="43">
        <f t="shared" si="0"/>
        <v>1024624.3</v>
      </c>
    </row>
    <row r="23" spans="1:6" x14ac:dyDescent="0.2">
      <c r="A23" s="42" t="s">
        <v>202</v>
      </c>
      <c r="B23" s="69" t="s">
        <v>184</v>
      </c>
      <c r="C23" s="80" t="s">
        <v>203</v>
      </c>
      <c r="D23" s="40">
        <v>375489.77</v>
      </c>
      <c r="E23" s="61">
        <v>66232.95</v>
      </c>
      <c r="F23" s="43">
        <f t="shared" si="0"/>
        <v>309256.82</v>
      </c>
    </row>
    <row r="24" spans="1:6" x14ac:dyDescent="0.2">
      <c r="A24" s="42" t="s">
        <v>173</v>
      </c>
      <c r="B24" s="69" t="s">
        <v>184</v>
      </c>
      <c r="C24" s="80" t="s">
        <v>204</v>
      </c>
      <c r="D24" s="40">
        <v>375489.77</v>
      </c>
      <c r="E24" s="61">
        <v>66232.95</v>
      </c>
      <c r="F24" s="43">
        <f t="shared" si="0"/>
        <v>309256.82</v>
      </c>
    </row>
    <row r="25" spans="1:6" x14ac:dyDescent="0.2">
      <c r="A25" s="42" t="s">
        <v>205</v>
      </c>
      <c r="B25" s="69" t="s">
        <v>184</v>
      </c>
      <c r="C25" s="80" t="s">
        <v>206</v>
      </c>
      <c r="D25" s="40">
        <v>53000</v>
      </c>
      <c r="E25" s="61" t="s">
        <v>54</v>
      </c>
      <c r="F25" s="43">
        <f t="shared" si="0"/>
        <v>53000</v>
      </c>
    </row>
    <row r="26" spans="1:6" x14ac:dyDescent="0.2">
      <c r="A26" s="42" t="s">
        <v>207</v>
      </c>
      <c r="B26" s="69" t="s">
        <v>184</v>
      </c>
      <c r="C26" s="80" t="s">
        <v>208</v>
      </c>
      <c r="D26" s="40">
        <v>3000</v>
      </c>
      <c r="E26" s="61" t="s">
        <v>54</v>
      </c>
      <c r="F26" s="43">
        <f t="shared" si="0"/>
        <v>3000</v>
      </c>
    </row>
    <row r="27" spans="1:6" x14ac:dyDescent="0.2">
      <c r="A27" s="42" t="s">
        <v>209</v>
      </c>
      <c r="B27" s="69" t="s">
        <v>184</v>
      </c>
      <c r="C27" s="80" t="s">
        <v>210</v>
      </c>
      <c r="D27" s="40">
        <v>3000</v>
      </c>
      <c r="E27" s="61" t="s">
        <v>54</v>
      </c>
      <c r="F27" s="43">
        <f t="shared" si="0"/>
        <v>3000</v>
      </c>
    </row>
    <row r="28" spans="1:6" x14ac:dyDescent="0.2">
      <c r="A28" s="42" t="s">
        <v>211</v>
      </c>
      <c r="B28" s="69" t="s">
        <v>184</v>
      </c>
      <c r="C28" s="80" t="s">
        <v>212</v>
      </c>
      <c r="D28" s="40">
        <v>50000</v>
      </c>
      <c r="E28" s="61" t="s">
        <v>54</v>
      </c>
      <c r="F28" s="43">
        <f t="shared" si="0"/>
        <v>50000</v>
      </c>
    </row>
    <row r="29" spans="1:6" ht="45" x14ac:dyDescent="0.2">
      <c r="A29" s="88" t="s">
        <v>213</v>
      </c>
      <c r="B29" s="89" t="s">
        <v>184</v>
      </c>
      <c r="C29" s="90" t="s">
        <v>214</v>
      </c>
      <c r="D29" s="91">
        <v>5452989.7699999996</v>
      </c>
      <c r="E29" s="92">
        <v>750051.24</v>
      </c>
      <c r="F29" s="93">
        <f t="shared" si="0"/>
        <v>4702938.5299999993</v>
      </c>
    </row>
    <row r="30" spans="1:6" ht="56.25" x14ac:dyDescent="0.2">
      <c r="A30" s="42" t="s">
        <v>188</v>
      </c>
      <c r="B30" s="69" t="s">
        <v>184</v>
      </c>
      <c r="C30" s="80" t="s">
        <v>215</v>
      </c>
      <c r="D30" s="40">
        <v>4144500</v>
      </c>
      <c r="E30" s="61">
        <v>548197.59</v>
      </c>
      <c r="F30" s="43">
        <f t="shared" si="0"/>
        <v>3596302.41</v>
      </c>
    </row>
    <row r="31" spans="1:6" ht="22.5" x14ac:dyDescent="0.2">
      <c r="A31" s="42" t="s">
        <v>190</v>
      </c>
      <c r="B31" s="69" t="s">
        <v>184</v>
      </c>
      <c r="C31" s="80" t="s">
        <v>216</v>
      </c>
      <c r="D31" s="40">
        <v>4144500</v>
      </c>
      <c r="E31" s="61">
        <v>548197.59</v>
      </c>
      <c r="F31" s="43">
        <f t="shared" si="0"/>
        <v>3596302.41</v>
      </c>
    </row>
    <row r="32" spans="1:6" ht="22.5" x14ac:dyDescent="0.2">
      <c r="A32" s="42" t="s">
        <v>192</v>
      </c>
      <c r="B32" s="69" t="s">
        <v>184</v>
      </c>
      <c r="C32" s="80" t="s">
        <v>217</v>
      </c>
      <c r="D32" s="40">
        <v>3183200</v>
      </c>
      <c r="E32" s="61">
        <v>432313.2</v>
      </c>
      <c r="F32" s="43">
        <f t="shared" si="0"/>
        <v>2750886.8</v>
      </c>
    </row>
    <row r="33" spans="1:6" ht="33.75" x14ac:dyDescent="0.2">
      <c r="A33" s="42" t="s">
        <v>194</v>
      </c>
      <c r="B33" s="69" t="s">
        <v>184</v>
      </c>
      <c r="C33" s="80" t="s">
        <v>218</v>
      </c>
      <c r="D33" s="40">
        <v>961300</v>
      </c>
      <c r="E33" s="61">
        <v>115884.39</v>
      </c>
      <c r="F33" s="43">
        <f t="shared" si="0"/>
        <v>845415.61</v>
      </c>
    </row>
    <row r="34" spans="1:6" ht="22.5" x14ac:dyDescent="0.2">
      <c r="A34" s="42" t="s">
        <v>196</v>
      </c>
      <c r="B34" s="69" t="s">
        <v>184</v>
      </c>
      <c r="C34" s="80" t="s">
        <v>219</v>
      </c>
      <c r="D34" s="40">
        <v>930000</v>
      </c>
      <c r="E34" s="61">
        <v>135620.70000000001</v>
      </c>
      <c r="F34" s="43">
        <f t="shared" si="0"/>
        <v>794379.3</v>
      </c>
    </row>
    <row r="35" spans="1:6" ht="22.5" x14ac:dyDescent="0.2">
      <c r="A35" s="42" t="s">
        <v>198</v>
      </c>
      <c r="B35" s="69" t="s">
        <v>184</v>
      </c>
      <c r="C35" s="80" t="s">
        <v>220</v>
      </c>
      <c r="D35" s="40">
        <v>930000</v>
      </c>
      <c r="E35" s="61">
        <v>135620.70000000001</v>
      </c>
      <c r="F35" s="43">
        <f t="shared" si="0"/>
        <v>794379.3</v>
      </c>
    </row>
    <row r="36" spans="1:6" ht="22.5" x14ac:dyDescent="0.2">
      <c r="A36" s="42" t="s">
        <v>200</v>
      </c>
      <c r="B36" s="69" t="s">
        <v>184</v>
      </c>
      <c r="C36" s="80" t="s">
        <v>221</v>
      </c>
      <c r="D36" s="40">
        <v>930000</v>
      </c>
      <c r="E36" s="61">
        <v>135620.70000000001</v>
      </c>
      <c r="F36" s="43">
        <f t="shared" si="0"/>
        <v>794379.3</v>
      </c>
    </row>
    <row r="37" spans="1:6" x14ac:dyDescent="0.2">
      <c r="A37" s="42" t="s">
        <v>202</v>
      </c>
      <c r="B37" s="69" t="s">
        <v>184</v>
      </c>
      <c r="C37" s="80" t="s">
        <v>222</v>
      </c>
      <c r="D37" s="40">
        <v>375489.77</v>
      </c>
      <c r="E37" s="61">
        <v>66232.95</v>
      </c>
      <c r="F37" s="43">
        <f t="shared" si="0"/>
        <v>309256.82</v>
      </c>
    </row>
    <row r="38" spans="1:6" x14ac:dyDescent="0.2">
      <c r="A38" s="42" t="s">
        <v>173</v>
      </c>
      <c r="B38" s="69" t="s">
        <v>184</v>
      </c>
      <c r="C38" s="80" t="s">
        <v>223</v>
      </c>
      <c r="D38" s="40">
        <v>375489.77</v>
      </c>
      <c r="E38" s="61">
        <v>66232.95</v>
      </c>
      <c r="F38" s="43">
        <f t="shared" si="0"/>
        <v>309256.82</v>
      </c>
    </row>
    <row r="39" spans="1:6" x14ac:dyDescent="0.2">
      <c r="A39" s="42" t="s">
        <v>205</v>
      </c>
      <c r="B39" s="69" t="s">
        <v>184</v>
      </c>
      <c r="C39" s="80" t="s">
        <v>224</v>
      </c>
      <c r="D39" s="40">
        <v>3000</v>
      </c>
      <c r="E39" s="61" t="s">
        <v>54</v>
      </c>
      <c r="F39" s="43">
        <f t="shared" si="0"/>
        <v>3000</v>
      </c>
    </row>
    <row r="40" spans="1:6" x14ac:dyDescent="0.2">
      <c r="A40" s="42" t="s">
        <v>207</v>
      </c>
      <c r="B40" s="69" t="s">
        <v>184</v>
      </c>
      <c r="C40" s="80" t="s">
        <v>225</v>
      </c>
      <c r="D40" s="40">
        <v>3000</v>
      </c>
      <c r="E40" s="61" t="s">
        <v>54</v>
      </c>
      <c r="F40" s="43">
        <f t="shared" si="0"/>
        <v>3000</v>
      </c>
    </row>
    <row r="41" spans="1:6" x14ac:dyDescent="0.2">
      <c r="A41" s="42" t="s">
        <v>209</v>
      </c>
      <c r="B41" s="69" t="s">
        <v>184</v>
      </c>
      <c r="C41" s="80" t="s">
        <v>226</v>
      </c>
      <c r="D41" s="40">
        <v>3000</v>
      </c>
      <c r="E41" s="61" t="s">
        <v>54</v>
      </c>
      <c r="F41" s="43">
        <f t="shared" si="0"/>
        <v>3000</v>
      </c>
    </row>
    <row r="42" spans="1:6" x14ac:dyDescent="0.2">
      <c r="A42" s="88" t="s">
        <v>227</v>
      </c>
      <c r="B42" s="89" t="s">
        <v>184</v>
      </c>
      <c r="C42" s="90" t="s">
        <v>228</v>
      </c>
      <c r="D42" s="91">
        <v>50000</v>
      </c>
      <c r="E42" s="92" t="s">
        <v>54</v>
      </c>
      <c r="F42" s="93">
        <f t="shared" si="0"/>
        <v>50000</v>
      </c>
    </row>
    <row r="43" spans="1:6" x14ac:dyDescent="0.2">
      <c r="A43" s="42" t="s">
        <v>205</v>
      </c>
      <c r="B43" s="69" t="s">
        <v>184</v>
      </c>
      <c r="C43" s="80" t="s">
        <v>229</v>
      </c>
      <c r="D43" s="40">
        <v>50000</v>
      </c>
      <c r="E43" s="61" t="s">
        <v>54</v>
      </c>
      <c r="F43" s="43">
        <f t="shared" si="0"/>
        <v>50000</v>
      </c>
    </row>
    <row r="44" spans="1:6" x14ac:dyDescent="0.2">
      <c r="A44" s="42" t="s">
        <v>211</v>
      </c>
      <c r="B44" s="69" t="s">
        <v>184</v>
      </c>
      <c r="C44" s="80" t="s">
        <v>230</v>
      </c>
      <c r="D44" s="40">
        <v>50000</v>
      </c>
      <c r="E44" s="61" t="s">
        <v>54</v>
      </c>
      <c r="F44" s="43">
        <f t="shared" si="0"/>
        <v>50000</v>
      </c>
    </row>
    <row r="45" spans="1:6" x14ac:dyDescent="0.2">
      <c r="A45" s="88" t="s">
        <v>231</v>
      </c>
      <c r="B45" s="89" t="s">
        <v>184</v>
      </c>
      <c r="C45" s="90" t="s">
        <v>232</v>
      </c>
      <c r="D45" s="91">
        <v>250000</v>
      </c>
      <c r="E45" s="92">
        <v>19755</v>
      </c>
      <c r="F45" s="93">
        <f t="shared" si="0"/>
        <v>230245</v>
      </c>
    </row>
    <row r="46" spans="1:6" ht="22.5" x14ac:dyDescent="0.2">
      <c r="A46" s="42" t="s">
        <v>196</v>
      </c>
      <c r="B46" s="69" t="s">
        <v>184</v>
      </c>
      <c r="C46" s="80" t="s">
        <v>233</v>
      </c>
      <c r="D46" s="40">
        <v>250000</v>
      </c>
      <c r="E46" s="61">
        <v>19755</v>
      </c>
      <c r="F46" s="43">
        <f t="shared" si="0"/>
        <v>230245</v>
      </c>
    </row>
    <row r="47" spans="1:6" ht="22.5" x14ac:dyDescent="0.2">
      <c r="A47" s="42" t="s">
        <v>198</v>
      </c>
      <c r="B47" s="69" t="s">
        <v>184</v>
      </c>
      <c r="C47" s="80" t="s">
        <v>234</v>
      </c>
      <c r="D47" s="40">
        <v>250000</v>
      </c>
      <c r="E47" s="61">
        <v>19755</v>
      </c>
      <c r="F47" s="43">
        <f t="shared" ref="F47:F78" si="1">IF(OR(D47="-",E47=D47),"-",D47-IF(E47="-",0,E47))</f>
        <v>230245</v>
      </c>
    </row>
    <row r="48" spans="1:6" ht="22.5" x14ac:dyDescent="0.2">
      <c r="A48" s="42" t="s">
        <v>200</v>
      </c>
      <c r="B48" s="69" t="s">
        <v>184</v>
      </c>
      <c r="C48" s="80" t="s">
        <v>235</v>
      </c>
      <c r="D48" s="40">
        <v>250000</v>
      </c>
      <c r="E48" s="61">
        <v>19755</v>
      </c>
      <c r="F48" s="43">
        <f t="shared" si="1"/>
        <v>230245</v>
      </c>
    </row>
    <row r="49" spans="1:6" x14ac:dyDescent="0.2">
      <c r="A49" s="88" t="s">
        <v>236</v>
      </c>
      <c r="B49" s="89" t="s">
        <v>184</v>
      </c>
      <c r="C49" s="90" t="s">
        <v>237</v>
      </c>
      <c r="D49" s="91">
        <v>223170</v>
      </c>
      <c r="E49" s="92">
        <v>36841.620000000003</v>
      </c>
      <c r="F49" s="93">
        <f t="shared" si="1"/>
        <v>186328.38</v>
      </c>
    </row>
    <row r="50" spans="1:6" ht="56.25" x14ac:dyDescent="0.2">
      <c r="A50" s="42" t="s">
        <v>188</v>
      </c>
      <c r="B50" s="69" t="s">
        <v>184</v>
      </c>
      <c r="C50" s="80" t="s">
        <v>238</v>
      </c>
      <c r="D50" s="40">
        <v>217200</v>
      </c>
      <c r="E50" s="61">
        <v>36841.620000000003</v>
      </c>
      <c r="F50" s="43">
        <f t="shared" si="1"/>
        <v>180358.38</v>
      </c>
    </row>
    <row r="51" spans="1:6" ht="22.5" x14ac:dyDescent="0.2">
      <c r="A51" s="42" t="s">
        <v>190</v>
      </c>
      <c r="B51" s="69" t="s">
        <v>184</v>
      </c>
      <c r="C51" s="80" t="s">
        <v>239</v>
      </c>
      <c r="D51" s="40">
        <v>217200</v>
      </c>
      <c r="E51" s="61">
        <v>36841.620000000003</v>
      </c>
      <c r="F51" s="43">
        <f t="shared" si="1"/>
        <v>180358.38</v>
      </c>
    </row>
    <row r="52" spans="1:6" ht="22.5" x14ac:dyDescent="0.2">
      <c r="A52" s="42" t="s">
        <v>192</v>
      </c>
      <c r="B52" s="69" t="s">
        <v>184</v>
      </c>
      <c r="C52" s="80" t="s">
        <v>240</v>
      </c>
      <c r="D52" s="40">
        <v>166800</v>
      </c>
      <c r="E52" s="61">
        <v>29606.7</v>
      </c>
      <c r="F52" s="43">
        <f t="shared" si="1"/>
        <v>137193.29999999999</v>
      </c>
    </row>
    <row r="53" spans="1:6" ht="33.75" x14ac:dyDescent="0.2">
      <c r="A53" s="42" t="s">
        <v>194</v>
      </c>
      <c r="B53" s="69" t="s">
        <v>184</v>
      </c>
      <c r="C53" s="80" t="s">
        <v>241</v>
      </c>
      <c r="D53" s="40">
        <v>50400</v>
      </c>
      <c r="E53" s="61">
        <v>7234.92</v>
      </c>
      <c r="F53" s="43">
        <f t="shared" si="1"/>
        <v>43165.08</v>
      </c>
    </row>
    <row r="54" spans="1:6" ht="22.5" x14ac:dyDescent="0.2">
      <c r="A54" s="42" t="s">
        <v>196</v>
      </c>
      <c r="B54" s="69" t="s">
        <v>184</v>
      </c>
      <c r="C54" s="80" t="s">
        <v>242</v>
      </c>
      <c r="D54" s="40">
        <v>5970</v>
      </c>
      <c r="E54" s="61" t="s">
        <v>54</v>
      </c>
      <c r="F54" s="43">
        <f t="shared" si="1"/>
        <v>5970</v>
      </c>
    </row>
    <row r="55" spans="1:6" ht="22.5" x14ac:dyDescent="0.2">
      <c r="A55" s="42" t="s">
        <v>198</v>
      </c>
      <c r="B55" s="69" t="s">
        <v>184</v>
      </c>
      <c r="C55" s="80" t="s">
        <v>243</v>
      </c>
      <c r="D55" s="40">
        <v>5970</v>
      </c>
      <c r="E55" s="61" t="s">
        <v>54</v>
      </c>
      <c r="F55" s="43">
        <f t="shared" si="1"/>
        <v>5970</v>
      </c>
    </row>
    <row r="56" spans="1:6" ht="22.5" x14ac:dyDescent="0.2">
      <c r="A56" s="42" t="s">
        <v>200</v>
      </c>
      <c r="B56" s="69" t="s">
        <v>184</v>
      </c>
      <c r="C56" s="80" t="s">
        <v>244</v>
      </c>
      <c r="D56" s="40">
        <v>5970</v>
      </c>
      <c r="E56" s="61" t="s">
        <v>54</v>
      </c>
      <c r="F56" s="43">
        <f t="shared" si="1"/>
        <v>5970</v>
      </c>
    </row>
    <row r="57" spans="1:6" x14ac:dyDescent="0.2">
      <c r="A57" s="88" t="s">
        <v>245</v>
      </c>
      <c r="B57" s="89" t="s">
        <v>184</v>
      </c>
      <c r="C57" s="90" t="s">
        <v>246</v>
      </c>
      <c r="D57" s="91">
        <v>223170</v>
      </c>
      <c r="E57" s="92">
        <v>36841.620000000003</v>
      </c>
      <c r="F57" s="93">
        <f t="shared" si="1"/>
        <v>186328.38</v>
      </c>
    </row>
    <row r="58" spans="1:6" ht="56.25" x14ac:dyDescent="0.2">
      <c r="A58" s="42" t="s">
        <v>188</v>
      </c>
      <c r="B58" s="69" t="s">
        <v>184</v>
      </c>
      <c r="C58" s="80" t="s">
        <v>247</v>
      </c>
      <c r="D58" s="40">
        <v>217200</v>
      </c>
      <c r="E58" s="61">
        <v>36841.620000000003</v>
      </c>
      <c r="F58" s="43">
        <f t="shared" si="1"/>
        <v>180358.38</v>
      </c>
    </row>
    <row r="59" spans="1:6" ht="22.5" x14ac:dyDescent="0.2">
      <c r="A59" s="42" t="s">
        <v>190</v>
      </c>
      <c r="B59" s="69" t="s">
        <v>184</v>
      </c>
      <c r="C59" s="80" t="s">
        <v>248</v>
      </c>
      <c r="D59" s="40">
        <v>217200</v>
      </c>
      <c r="E59" s="61">
        <v>36841.620000000003</v>
      </c>
      <c r="F59" s="43">
        <f t="shared" si="1"/>
        <v>180358.38</v>
      </c>
    </row>
    <row r="60" spans="1:6" ht="22.5" x14ac:dyDescent="0.2">
      <c r="A60" s="42" t="s">
        <v>192</v>
      </c>
      <c r="B60" s="69" t="s">
        <v>184</v>
      </c>
      <c r="C60" s="80" t="s">
        <v>249</v>
      </c>
      <c r="D60" s="40">
        <v>166800</v>
      </c>
      <c r="E60" s="61">
        <v>29606.7</v>
      </c>
      <c r="F60" s="43">
        <f t="shared" si="1"/>
        <v>137193.29999999999</v>
      </c>
    </row>
    <row r="61" spans="1:6" ht="33.75" x14ac:dyDescent="0.2">
      <c r="A61" s="42" t="s">
        <v>194</v>
      </c>
      <c r="B61" s="69" t="s">
        <v>184</v>
      </c>
      <c r="C61" s="80" t="s">
        <v>250</v>
      </c>
      <c r="D61" s="40">
        <v>50400</v>
      </c>
      <c r="E61" s="61">
        <v>7234.92</v>
      </c>
      <c r="F61" s="43">
        <f t="shared" si="1"/>
        <v>43165.08</v>
      </c>
    </row>
    <row r="62" spans="1:6" ht="22.5" x14ac:dyDescent="0.2">
      <c r="A62" s="42" t="s">
        <v>196</v>
      </c>
      <c r="B62" s="69" t="s">
        <v>184</v>
      </c>
      <c r="C62" s="80" t="s">
        <v>251</v>
      </c>
      <c r="D62" s="40">
        <v>5970</v>
      </c>
      <c r="E62" s="61" t="s">
        <v>54</v>
      </c>
      <c r="F62" s="43">
        <f t="shared" si="1"/>
        <v>5970</v>
      </c>
    </row>
    <row r="63" spans="1:6" ht="22.5" x14ac:dyDescent="0.2">
      <c r="A63" s="42" t="s">
        <v>198</v>
      </c>
      <c r="B63" s="69" t="s">
        <v>184</v>
      </c>
      <c r="C63" s="80" t="s">
        <v>252</v>
      </c>
      <c r="D63" s="40">
        <v>5970</v>
      </c>
      <c r="E63" s="61" t="s">
        <v>54</v>
      </c>
      <c r="F63" s="43">
        <f t="shared" si="1"/>
        <v>5970</v>
      </c>
    </row>
    <row r="64" spans="1:6" ht="22.5" x14ac:dyDescent="0.2">
      <c r="A64" s="42" t="s">
        <v>200</v>
      </c>
      <c r="B64" s="69" t="s">
        <v>184</v>
      </c>
      <c r="C64" s="80" t="s">
        <v>253</v>
      </c>
      <c r="D64" s="40">
        <v>5970</v>
      </c>
      <c r="E64" s="61" t="s">
        <v>54</v>
      </c>
      <c r="F64" s="43">
        <f t="shared" si="1"/>
        <v>5970</v>
      </c>
    </row>
    <row r="65" spans="1:6" ht="22.5" x14ac:dyDescent="0.2">
      <c r="A65" s="88" t="s">
        <v>254</v>
      </c>
      <c r="B65" s="89" t="s">
        <v>184</v>
      </c>
      <c r="C65" s="90" t="s">
        <v>255</v>
      </c>
      <c r="D65" s="91">
        <v>100000</v>
      </c>
      <c r="E65" s="92" t="s">
        <v>54</v>
      </c>
      <c r="F65" s="93">
        <f t="shared" si="1"/>
        <v>100000</v>
      </c>
    </row>
    <row r="66" spans="1:6" ht="22.5" x14ac:dyDescent="0.2">
      <c r="A66" s="42" t="s">
        <v>196</v>
      </c>
      <c r="B66" s="69" t="s">
        <v>184</v>
      </c>
      <c r="C66" s="80" t="s">
        <v>256</v>
      </c>
      <c r="D66" s="40">
        <v>100000</v>
      </c>
      <c r="E66" s="61" t="s">
        <v>54</v>
      </c>
      <c r="F66" s="43">
        <f t="shared" si="1"/>
        <v>100000</v>
      </c>
    </row>
    <row r="67" spans="1:6" ht="22.5" x14ac:dyDescent="0.2">
      <c r="A67" s="42" t="s">
        <v>198</v>
      </c>
      <c r="B67" s="69" t="s">
        <v>184</v>
      </c>
      <c r="C67" s="80" t="s">
        <v>257</v>
      </c>
      <c r="D67" s="40">
        <v>100000</v>
      </c>
      <c r="E67" s="61" t="s">
        <v>54</v>
      </c>
      <c r="F67" s="43">
        <f t="shared" si="1"/>
        <v>100000</v>
      </c>
    </row>
    <row r="68" spans="1:6" ht="22.5" x14ac:dyDescent="0.2">
      <c r="A68" s="42" t="s">
        <v>200</v>
      </c>
      <c r="B68" s="69" t="s">
        <v>184</v>
      </c>
      <c r="C68" s="80" t="s">
        <v>258</v>
      </c>
      <c r="D68" s="40">
        <v>100000</v>
      </c>
      <c r="E68" s="61" t="s">
        <v>54</v>
      </c>
      <c r="F68" s="43">
        <f t="shared" si="1"/>
        <v>100000</v>
      </c>
    </row>
    <row r="69" spans="1:6" ht="33.75" x14ac:dyDescent="0.2">
      <c r="A69" s="88" t="s">
        <v>259</v>
      </c>
      <c r="B69" s="89" t="s">
        <v>184</v>
      </c>
      <c r="C69" s="90" t="s">
        <v>260</v>
      </c>
      <c r="D69" s="91">
        <v>20000</v>
      </c>
      <c r="E69" s="92" t="s">
        <v>54</v>
      </c>
      <c r="F69" s="93">
        <f t="shared" si="1"/>
        <v>20000</v>
      </c>
    </row>
    <row r="70" spans="1:6" ht="22.5" x14ac:dyDescent="0.2">
      <c r="A70" s="42" t="s">
        <v>196</v>
      </c>
      <c r="B70" s="69" t="s">
        <v>184</v>
      </c>
      <c r="C70" s="80" t="s">
        <v>261</v>
      </c>
      <c r="D70" s="40">
        <v>20000</v>
      </c>
      <c r="E70" s="61" t="s">
        <v>54</v>
      </c>
      <c r="F70" s="43">
        <f t="shared" si="1"/>
        <v>20000</v>
      </c>
    </row>
    <row r="71" spans="1:6" ht="22.5" x14ac:dyDescent="0.2">
      <c r="A71" s="42" t="s">
        <v>198</v>
      </c>
      <c r="B71" s="69" t="s">
        <v>184</v>
      </c>
      <c r="C71" s="80" t="s">
        <v>262</v>
      </c>
      <c r="D71" s="40">
        <v>20000</v>
      </c>
      <c r="E71" s="61" t="s">
        <v>54</v>
      </c>
      <c r="F71" s="43">
        <f t="shared" si="1"/>
        <v>20000</v>
      </c>
    </row>
    <row r="72" spans="1:6" ht="22.5" x14ac:dyDescent="0.2">
      <c r="A72" s="42" t="s">
        <v>200</v>
      </c>
      <c r="B72" s="69" t="s">
        <v>184</v>
      </c>
      <c r="C72" s="80" t="s">
        <v>263</v>
      </c>
      <c r="D72" s="40">
        <v>20000</v>
      </c>
      <c r="E72" s="61" t="s">
        <v>54</v>
      </c>
      <c r="F72" s="43">
        <f t="shared" si="1"/>
        <v>20000</v>
      </c>
    </row>
    <row r="73" spans="1:6" x14ac:dyDescent="0.2">
      <c r="A73" s="88" t="s">
        <v>264</v>
      </c>
      <c r="B73" s="89" t="s">
        <v>184</v>
      </c>
      <c r="C73" s="90" t="s">
        <v>265</v>
      </c>
      <c r="D73" s="91">
        <v>80000</v>
      </c>
      <c r="E73" s="92" t="s">
        <v>54</v>
      </c>
      <c r="F73" s="93">
        <f t="shared" si="1"/>
        <v>80000</v>
      </c>
    </row>
    <row r="74" spans="1:6" ht="22.5" x14ac:dyDescent="0.2">
      <c r="A74" s="42" t="s">
        <v>196</v>
      </c>
      <c r="B74" s="69" t="s">
        <v>184</v>
      </c>
      <c r="C74" s="80" t="s">
        <v>266</v>
      </c>
      <c r="D74" s="40">
        <v>80000</v>
      </c>
      <c r="E74" s="61" t="s">
        <v>54</v>
      </c>
      <c r="F74" s="43">
        <f t="shared" si="1"/>
        <v>80000</v>
      </c>
    </row>
    <row r="75" spans="1:6" ht="22.5" x14ac:dyDescent="0.2">
      <c r="A75" s="42" t="s">
        <v>198</v>
      </c>
      <c r="B75" s="69" t="s">
        <v>184</v>
      </c>
      <c r="C75" s="80" t="s">
        <v>267</v>
      </c>
      <c r="D75" s="40">
        <v>80000</v>
      </c>
      <c r="E75" s="61" t="s">
        <v>54</v>
      </c>
      <c r="F75" s="43">
        <f t="shared" si="1"/>
        <v>80000</v>
      </c>
    </row>
    <row r="76" spans="1:6" ht="22.5" x14ac:dyDescent="0.2">
      <c r="A76" s="42" t="s">
        <v>200</v>
      </c>
      <c r="B76" s="69" t="s">
        <v>184</v>
      </c>
      <c r="C76" s="80" t="s">
        <v>268</v>
      </c>
      <c r="D76" s="40">
        <v>80000</v>
      </c>
      <c r="E76" s="61" t="s">
        <v>54</v>
      </c>
      <c r="F76" s="43">
        <f t="shared" si="1"/>
        <v>80000</v>
      </c>
    </row>
    <row r="77" spans="1:6" x14ac:dyDescent="0.2">
      <c r="A77" s="88" t="s">
        <v>269</v>
      </c>
      <c r="B77" s="89" t="s">
        <v>184</v>
      </c>
      <c r="C77" s="90" t="s">
        <v>270</v>
      </c>
      <c r="D77" s="91">
        <v>2417500</v>
      </c>
      <c r="E77" s="92">
        <v>161538.5</v>
      </c>
      <c r="F77" s="93">
        <f t="shared" si="1"/>
        <v>2255961.5</v>
      </c>
    </row>
    <row r="78" spans="1:6" ht="22.5" x14ac:dyDescent="0.2">
      <c r="A78" s="42" t="s">
        <v>196</v>
      </c>
      <c r="B78" s="69" t="s">
        <v>184</v>
      </c>
      <c r="C78" s="80" t="s">
        <v>271</v>
      </c>
      <c r="D78" s="40">
        <v>2417500</v>
      </c>
      <c r="E78" s="61">
        <v>161538.5</v>
      </c>
      <c r="F78" s="43">
        <f t="shared" si="1"/>
        <v>2255961.5</v>
      </c>
    </row>
    <row r="79" spans="1:6" ht="22.5" x14ac:dyDescent="0.2">
      <c r="A79" s="42" t="s">
        <v>198</v>
      </c>
      <c r="B79" s="69" t="s">
        <v>184</v>
      </c>
      <c r="C79" s="80" t="s">
        <v>272</v>
      </c>
      <c r="D79" s="40">
        <v>2417500</v>
      </c>
      <c r="E79" s="61">
        <v>161538.5</v>
      </c>
      <c r="F79" s="43">
        <f t="shared" ref="F79:F110" si="2">IF(OR(D79="-",E79=D79),"-",D79-IF(E79="-",0,E79))</f>
        <v>2255961.5</v>
      </c>
    </row>
    <row r="80" spans="1:6" ht="22.5" x14ac:dyDescent="0.2">
      <c r="A80" s="42" t="s">
        <v>200</v>
      </c>
      <c r="B80" s="69" t="s">
        <v>184</v>
      </c>
      <c r="C80" s="80" t="s">
        <v>273</v>
      </c>
      <c r="D80" s="40">
        <v>2417500</v>
      </c>
      <c r="E80" s="61">
        <v>161538.5</v>
      </c>
      <c r="F80" s="43">
        <f t="shared" si="2"/>
        <v>2255961.5</v>
      </c>
    </row>
    <row r="81" spans="1:6" x14ac:dyDescent="0.2">
      <c r="A81" s="88" t="s">
        <v>274</v>
      </c>
      <c r="B81" s="89" t="s">
        <v>184</v>
      </c>
      <c r="C81" s="90" t="s">
        <v>275</v>
      </c>
      <c r="D81" s="91">
        <v>1917500</v>
      </c>
      <c r="E81" s="92">
        <v>115999.5</v>
      </c>
      <c r="F81" s="93">
        <f t="shared" si="2"/>
        <v>1801500.5</v>
      </c>
    </row>
    <row r="82" spans="1:6" ht="22.5" x14ac:dyDescent="0.2">
      <c r="A82" s="42" t="s">
        <v>196</v>
      </c>
      <c r="B82" s="69" t="s">
        <v>184</v>
      </c>
      <c r="C82" s="80" t="s">
        <v>276</v>
      </c>
      <c r="D82" s="40">
        <v>1917500</v>
      </c>
      <c r="E82" s="61">
        <v>115999.5</v>
      </c>
      <c r="F82" s="43">
        <f t="shared" si="2"/>
        <v>1801500.5</v>
      </c>
    </row>
    <row r="83" spans="1:6" ht="22.5" x14ac:dyDescent="0.2">
      <c r="A83" s="42" t="s">
        <v>198</v>
      </c>
      <c r="B83" s="69" t="s">
        <v>184</v>
      </c>
      <c r="C83" s="80" t="s">
        <v>277</v>
      </c>
      <c r="D83" s="40">
        <v>1917500</v>
      </c>
      <c r="E83" s="61">
        <v>115999.5</v>
      </c>
      <c r="F83" s="43">
        <f t="shared" si="2"/>
        <v>1801500.5</v>
      </c>
    </row>
    <row r="84" spans="1:6" ht="22.5" x14ac:dyDescent="0.2">
      <c r="A84" s="42" t="s">
        <v>200</v>
      </c>
      <c r="B84" s="69" t="s">
        <v>184</v>
      </c>
      <c r="C84" s="80" t="s">
        <v>278</v>
      </c>
      <c r="D84" s="40">
        <v>1917500</v>
      </c>
      <c r="E84" s="61">
        <v>115999.5</v>
      </c>
      <c r="F84" s="43">
        <f t="shared" si="2"/>
        <v>1801500.5</v>
      </c>
    </row>
    <row r="85" spans="1:6" x14ac:dyDescent="0.2">
      <c r="A85" s="88" t="s">
        <v>279</v>
      </c>
      <c r="B85" s="89" t="s">
        <v>184</v>
      </c>
      <c r="C85" s="90" t="s">
        <v>280</v>
      </c>
      <c r="D85" s="91">
        <v>500000</v>
      </c>
      <c r="E85" s="92">
        <v>45539</v>
      </c>
      <c r="F85" s="93">
        <f t="shared" si="2"/>
        <v>454461</v>
      </c>
    </row>
    <row r="86" spans="1:6" ht="22.5" x14ac:dyDescent="0.2">
      <c r="A86" s="42" t="s">
        <v>196</v>
      </c>
      <c r="B86" s="69" t="s">
        <v>184</v>
      </c>
      <c r="C86" s="80" t="s">
        <v>281</v>
      </c>
      <c r="D86" s="40">
        <v>500000</v>
      </c>
      <c r="E86" s="61">
        <v>45539</v>
      </c>
      <c r="F86" s="43">
        <f t="shared" si="2"/>
        <v>454461</v>
      </c>
    </row>
    <row r="87" spans="1:6" ht="22.5" x14ac:dyDescent="0.2">
      <c r="A87" s="42" t="s">
        <v>198</v>
      </c>
      <c r="B87" s="69" t="s">
        <v>184</v>
      </c>
      <c r="C87" s="80" t="s">
        <v>282</v>
      </c>
      <c r="D87" s="40">
        <v>500000</v>
      </c>
      <c r="E87" s="61">
        <v>45539</v>
      </c>
      <c r="F87" s="43">
        <f t="shared" si="2"/>
        <v>454461</v>
      </c>
    </row>
    <row r="88" spans="1:6" ht="22.5" x14ac:dyDescent="0.2">
      <c r="A88" s="42" t="s">
        <v>200</v>
      </c>
      <c r="B88" s="69" t="s">
        <v>184</v>
      </c>
      <c r="C88" s="80" t="s">
        <v>283</v>
      </c>
      <c r="D88" s="40">
        <v>500000</v>
      </c>
      <c r="E88" s="61">
        <v>45539</v>
      </c>
      <c r="F88" s="43">
        <f t="shared" si="2"/>
        <v>454461</v>
      </c>
    </row>
    <row r="89" spans="1:6" x14ac:dyDescent="0.2">
      <c r="A89" s="88" t="s">
        <v>284</v>
      </c>
      <c r="B89" s="89" t="s">
        <v>184</v>
      </c>
      <c r="C89" s="90" t="s">
        <v>285</v>
      </c>
      <c r="D89" s="91">
        <v>42398417.229999997</v>
      </c>
      <c r="E89" s="92">
        <v>711343.45</v>
      </c>
      <c r="F89" s="93">
        <f t="shared" si="2"/>
        <v>41687073.779999994</v>
      </c>
    </row>
    <row r="90" spans="1:6" ht="22.5" x14ac:dyDescent="0.2">
      <c r="A90" s="42" t="s">
        <v>196</v>
      </c>
      <c r="B90" s="69" t="s">
        <v>184</v>
      </c>
      <c r="C90" s="80" t="s">
        <v>286</v>
      </c>
      <c r="D90" s="40">
        <v>2703015.23</v>
      </c>
      <c r="E90" s="61">
        <v>711343.45</v>
      </c>
      <c r="F90" s="43">
        <f t="shared" si="2"/>
        <v>1991671.78</v>
      </c>
    </row>
    <row r="91" spans="1:6" ht="22.5" x14ac:dyDescent="0.2">
      <c r="A91" s="42" t="s">
        <v>198</v>
      </c>
      <c r="B91" s="69" t="s">
        <v>184</v>
      </c>
      <c r="C91" s="80" t="s">
        <v>287</v>
      </c>
      <c r="D91" s="40">
        <v>2703015.23</v>
      </c>
      <c r="E91" s="61">
        <v>711343.45</v>
      </c>
      <c r="F91" s="43">
        <f t="shared" si="2"/>
        <v>1991671.78</v>
      </c>
    </row>
    <row r="92" spans="1:6" ht="22.5" x14ac:dyDescent="0.2">
      <c r="A92" s="42" t="s">
        <v>200</v>
      </c>
      <c r="B92" s="69" t="s">
        <v>184</v>
      </c>
      <c r="C92" s="80" t="s">
        <v>288</v>
      </c>
      <c r="D92" s="40">
        <v>2703015.23</v>
      </c>
      <c r="E92" s="61">
        <v>711343.45</v>
      </c>
      <c r="F92" s="43">
        <f t="shared" si="2"/>
        <v>1991671.78</v>
      </c>
    </row>
    <row r="93" spans="1:6" ht="33.75" x14ac:dyDescent="0.2">
      <c r="A93" s="42" t="s">
        <v>289</v>
      </c>
      <c r="B93" s="69" t="s">
        <v>184</v>
      </c>
      <c r="C93" s="80" t="s">
        <v>290</v>
      </c>
      <c r="D93" s="40">
        <v>39395402</v>
      </c>
      <c r="E93" s="61" t="s">
        <v>54</v>
      </c>
      <c r="F93" s="43">
        <f t="shared" si="2"/>
        <v>39395402</v>
      </c>
    </row>
    <row r="94" spans="1:6" x14ac:dyDescent="0.2">
      <c r="A94" s="42" t="s">
        <v>291</v>
      </c>
      <c r="B94" s="69" t="s">
        <v>184</v>
      </c>
      <c r="C94" s="80" t="s">
        <v>292</v>
      </c>
      <c r="D94" s="40">
        <v>39395402</v>
      </c>
      <c r="E94" s="61" t="s">
        <v>54</v>
      </c>
      <c r="F94" s="43">
        <f t="shared" si="2"/>
        <v>39395402</v>
      </c>
    </row>
    <row r="95" spans="1:6" ht="33.75" x14ac:dyDescent="0.2">
      <c r="A95" s="42" t="s">
        <v>293</v>
      </c>
      <c r="B95" s="69" t="s">
        <v>184</v>
      </c>
      <c r="C95" s="80" t="s">
        <v>294</v>
      </c>
      <c r="D95" s="40">
        <v>39395402</v>
      </c>
      <c r="E95" s="61" t="s">
        <v>54</v>
      </c>
      <c r="F95" s="43">
        <f t="shared" si="2"/>
        <v>39395402</v>
      </c>
    </row>
    <row r="96" spans="1:6" x14ac:dyDescent="0.2">
      <c r="A96" s="42" t="s">
        <v>205</v>
      </c>
      <c r="B96" s="69" t="s">
        <v>184</v>
      </c>
      <c r="C96" s="80" t="s">
        <v>295</v>
      </c>
      <c r="D96" s="40">
        <v>300000</v>
      </c>
      <c r="E96" s="61" t="s">
        <v>54</v>
      </c>
      <c r="F96" s="43">
        <f t="shared" si="2"/>
        <v>300000</v>
      </c>
    </row>
    <row r="97" spans="1:6" ht="45" x14ac:dyDescent="0.2">
      <c r="A97" s="42" t="s">
        <v>296</v>
      </c>
      <c r="B97" s="69" t="s">
        <v>184</v>
      </c>
      <c r="C97" s="80" t="s">
        <v>297</v>
      </c>
      <c r="D97" s="40">
        <v>300000</v>
      </c>
      <c r="E97" s="61" t="s">
        <v>54</v>
      </c>
      <c r="F97" s="43">
        <f t="shared" si="2"/>
        <v>300000</v>
      </c>
    </row>
    <row r="98" spans="1:6" x14ac:dyDescent="0.2">
      <c r="A98" s="88" t="s">
        <v>298</v>
      </c>
      <c r="B98" s="89" t="s">
        <v>184</v>
      </c>
      <c r="C98" s="90" t="s">
        <v>299</v>
      </c>
      <c r="D98" s="91">
        <v>39945402</v>
      </c>
      <c r="E98" s="92">
        <v>197735.21</v>
      </c>
      <c r="F98" s="93">
        <f t="shared" si="2"/>
        <v>39747666.789999999</v>
      </c>
    </row>
    <row r="99" spans="1:6" ht="22.5" x14ac:dyDescent="0.2">
      <c r="A99" s="42" t="s">
        <v>196</v>
      </c>
      <c r="B99" s="69" t="s">
        <v>184</v>
      </c>
      <c r="C99" s="80" t="s">
        <v>300</v>
      </c>
      <c r="D99" s="40">
        <v>550000</v>
      </c>
      <c r="E99" s="61">
        <v>197735.21</v>
      </c>
      <c r="F99" s="43">
        <f t="shared" si="2"/>
        <v>352264.79000000004</v>
      </c>
    </row>
    <row r="100" spans="1:6" ht="22.5" x14ac:dyDescent="0.2">
      <c r="A100" s="42" t="s">
        <v>198</v>
      </c>
      <c r="B100" s="69" t="s">
        <v>184</v>
      </c>
      <c r="C100" s="80" t="s">
        <v>301</v>
      </c>
      <c r="D100" s="40">
        <v>550000</v>
      </c>
      <c r="E100" s="61">
        <v>197735.21</v>
      </c>
      <c r="F100" s="43">
        <f t="shared" si="2"/>
        <v>352264.79000000004</v>
      </c>
    </row>
    <row r="101" spans="1:6" ht="22.5" x14ac:dyDescent="0.2">
      <c r="A101" s="42" t="s">
        <v>200</v>
      </c>
      <c r="B101" s="69" t="s">
        <v>184</v>
      </c>
      <c r="C101" s="80" t="s">
        <v>302</v>
      </c>
      <c r="D101" s="40">
        <v>550000</v>
      </c>
      <c r="E101" s="61">
        <v>197735.21</v>
      </c>
      <c r="F101" s="43">
        <f t="shared" si="2"/>
        <v>352264.79000000004</v>
      </c>
    </row>
    <row r="102" spans="1:6" ht="33.75" x14ac:dyDescent="0.2">
      <c r="A102" s="42" t="s">
        <v>289</v>
      </c>
      <c r="B102" s="69" t="s">
        <v>184</v>
      </c>
      <c r="C102" s="80" t="s">
        <v>303</v>
      </c>
      <c r="D102" s="40">
        <v>39395402</v>
      </c>
      <c r="E102" s="61" t="s">
        <v>54</v>
      </c>
      <c r="F102" s="43">
        <f t="shared" si="2"/>
        <v>39395402</v>
      </c>
    </row>
    <row r="103" spans="1:6" x14ac:dyDescent="0.2">
      <c r="A103" s="42" t="s">
        <v>291</v>
      </c>
      <c r="B103" s="69" t="s">
        <v>184</v>
      </c>
      <c r="C103" s="80" t="s">
        <v>304</v>
      </c>
      <c r="D103" s="40">
        <v>39395402</v>
      </c>
      <c r="E103" s="61" t="s">
        <v>54</v>
      </c>
      <c r="F103" s="43">
        <f t="shared" si="2"/>
        <v>39395402</v>
      </c>
    </row>
    <row r="104" spans="1:6" ht="33.75" x14ac:dyDescent="0.2">
      <c r="A104" s="42" t="s">
        <v>293</v>
      </c>
      <c r="B104" s="69" t="s">
        <v>184</v>
      </c>
      <c r="C104" s="80" t="s">
        <v>305</v>
      </c>
      <c r="D104" s="40">
        <v>39395402</v>
      </c>
      <c r="E104" s="61" t="s">
        <v>54</v>
      </c>
      <c r="F104" s="43">
        <f t="shared" si="2"/>
        <v>39395402</v>
      </c>
    </row>
    <row r="105" spans="1:6" x14ac:dyDescent="0.2">
      <c r="A105" s="88" t="s">
        <v>306</v>
      </c>
      <c r="B105" s="89" t="s">
        <v>184</v>
      </c>
      <c r="C105" s="90" t="s">
        <v>307</v>
      </c>
      <c r="D105" s="91">
        <v>300000</v>
      </c>
      <c r="E105" s="92" t="s">
        <v>54</v>
      </c>
      <c r="F105" s="93">
        <f t="shared" si="2"/>
        <v>300000</v>
      </c>
    </row>
    <row r="106" spans="1:6" x14ac:dyDescent="0.2">
      <c r="A106" s="42" t="s">
        <v>205</v>
      </c>
      <c r="B106" s="69" t="s">
        <v>184</v>
      </c>
      <c r="C106" s="80" t="s">
        <v>308</v>
      </c>
      <c r="D106" s="40">
        <v>300000</v>
      </c>
      <c r="E106" s="61" t="s">
        <v>54</v>
      </c>
      <c r="F106" s="43">
        <f t="shared" si="2"/>
        <v>300000</v>
      </c>
    </row>
    <row r="107" spans="1:6" ht="45" x14ac:dyDescent="0.2">
      <c r="A107" s="42" t="s">
        <v>296</v>
      </c>
      <c r="B107" s="69" t="s">
        <v>184</v>
      </c>
      <c r="C107" s="80" t="s">
        <v>309</v>
      </c>
      <c r="D107" s="40">
        <v>300000</v>
      </c>
      <c r="E107" s="61" t="s">
        <v>54</v>
      </c>
      <c r="F107" s="43">
        <f t="shared" si="2"/>
        <v>300000</v>
      </c>
    </row>
    <row r="108" spans="1:6" x14ac:dyDescent="0.2">
      <c r="A108" s="88" t="s">
        <v>310</v>
      </c>
      <c r="B108" s="89" t="s">
        <v>184</v>
      </c>
      <c r="C108" s="90" t="s">
        <v>311</v>
      </c>
      <c r="D108" s="91">
        <v>2153015.23</v>
      </c>
      <c r="E108" s="92">
        <v>513608.24</v>
      </c>
      <c r="F108" s="93">
        <f t="shared" si="2"/>
        <v>1639406.99</v>
      </c>
    </row>
    <row r="109" spans="1:6" ht="22.5" x14ac:dyDescent="0.2">
      <c r="A109" s="42" t="s">
        <v>196</v>
      </c>
      <c r="B109" s="69" t="s">
        <v>184</v>
      </c>
      <c r="C109" s="80" t="s">
        <v>312</v>
      </c>
      <c r="D109" s="40">
        <v>2153015.23</v>
      </c>
      <c r="E109" s="61">
        <v>513608.24</v>
      </c>
      <c r="F109" s="43">
        <f t="shared" si="2"/>
        <v>1639406.99</v>
      </c>
    </row>
    <row r="110" spans="1:6" ht="22.5" x14ac:dyDescent="0.2">
      <c r="A110" s="42" t="s">
        <v>198</v>
      </c>
      <c r="B110" s="69" t="s">
        <v>184</v>
      </c>
      <c r="C110" s="80" t="s">
        <v>313</v>
      </c>
      <c r="D110" s="40">
        <v>2153015.23</v>
      </c>
      <c r="E110" s="61">
        <v>513608.24</v>
      </c>
      <c r="F110" s="43">
        <f t="shared" si="2"/>
        <v>1639406.99</v>
      </c>
    </row>
    <row r="111" spans="1:6" ht="22.5" x14ac:dyDescent="0.2">
      <c r="A111" s="42" t="s">
        <v>200</v>
      </c>
      <c r="B111" s="69" t="s">
        <v>184</v>
      </c>
      <c r="C111" s="80" t="s">
        <v>314</v>
      </c>
      <c r="D111" s="40">
        <v>2153015.23</v>
      </c>
      <c r="E111" s="61">
        <v>513608.24</v>
      </c>
      <c r="F111" s="43">
        <f t="shared" ref="F111:F142" si="3">IF(OR(D111="-",E111=D111),"-",D111-IF(E111="-",0,E111))</f>
        <v>1639406.99</v>
      </c>
    </row>
    <row r="112" spans="1:6" x14ac:dyDescent="0.2">
      <c r="A112" s="88" t="s">
        <v>315</v>
      </c>
      <c r="B112" s="89" t="s">
        <v>184</v>
      </c>
      <c r="C112" s="90" t="s">
        <v>316</v>
      </c>
      <c r="D112" s="91">
        <v>3709200</v>
      </c>
      <c r="E112" s="92">
        <v>850244.42</v>
      </c>
      <c r="F112" s="93">
        <f t="shared" si="3"/>
        <v>2858955.58</v>
      </c>
    </row>
    <row r="113" spans="1:6" ht="56.25" x14ac:dyDescent="0.2">
      <c r="A113" s="42" t="s">
        <v>188</v>
      </c>
      <c r="B113" s="69" t="s">
        <v>184</v>
      </c>
      <c r="C113" s="80" t="s">
        <v>317</v>
      </c>
      <c r="D113" s="40">
        <v>2330600</v>
      </c>
      <c r="E113" s="61">
        <v>407628.08</v>
      </c>
      <c r="F113" s="43">
        <f t="shared" si="3"/>
        <v>1922971.92</v>
      </c>
    </row>
    <row r="114" spans="1:6" x14ac:dyDescent="0.2">
      <c r="A114" s="42" t="s">
        <v>318</v>
      </c>
      <c r="B114" s="69" t="s">
        <v>184</v>
      </c>
      <c r="C114" s="80" t="s">
        <v>319</v>
      </c>
      <c r="D114" s="40">
        <v>2330600</v>
      </c>
      <c r="E114" s="61">
        <v>407628.08</v>
      </c>
      <c r="F114" s="43">
        <f t="shared" si="3"/>
        <v>1922971.92</v>
      </c>
    </row>
    <row r="115" spans="1:6" x14ac:dyDescent="0.2">
      <c r="A115" s="42" t="s">
        <v>320</v>
      </c>
      <c r="B115" s="69" t="s">
        <v>184</v>
      </c>
      <c r="C115" s="80" t="s">
        <v>321</v>
      </c>
      <c r="D115" s="40">
        <v>1790000</v>
      </c>
      <c r="E115" s="61">
        <v>323980</v>
      </c>
      <c r="F115" s="43">
        <f t="shared" si="3"/>
        <v>1466020</v>
      </c>
    </row>
    <row r="116" spans="1:6" ht="33.75" x14ac:dyDescent="0.2">
      <c r="A116" s="42" t="s">
        <v>322</v>
      </c>
      <c r="B116" s="69" t="s">
        <v>184</v>
      </c>
      <c r="C116" s="80" t="s">
        <v>323</v>
      </c>
      <c r="D116" s="40">
        <v>540600</v>
      </c>
      <c r="E116" s="61">
        <v>83648.08</v>
      </c>
      <c r="F116" s="43">
        <f t="shared" si="3"/>
        <v>456951.92</v>
      </c>
    </row>
    <row r="117" spans="1:6" ht="22.5" x14ac:dyDescent="0.2">
      <c r="A117" s="42" t="s">
        <v>196</v>
      </c>
      <c r="B117" s="69" t="s">
        <v>184</v>
      </c>
      <c r="C117" s="80" t="s">
        <v>324</v>
      </c>
      <c r="D117" s="40">
        <v>1378600</v>
      </c>
      <c r="E117" s="61">
        <v>442616.34</v>
      </c>
      <c r="F117" s="43">
        <f t="shared" si="3"/>
        <v>935983.65999999992</v>
      </c>
    </row>
    <row r="118" spans="1:6" ht="22.5" x14ac:dyDescent="0.2">
      <c r="A118" s="42" t="s">
        <v>198</v>
      </c>
      <c r="B118" s="69" t="s">
        <v>184</v>
      </c>
      <c r="C118" s="80" t="s">
        <v>325</v>
      </c>
      <c r="D118" s="40">
        <v>1378600</v>
      </c>
      <c r="E118" s="61">
        <v>442616.34</v>
      </c>
      <c r="F118" s="43">
        <f t="shared" si="3"/>
        <v>935983.65999999992</v>
      </c>
    </row>
    <row r="119" spans="1:6" ht="22.5" x14ac:dyDescent="0.2">
      <c r="A119" s="42" t="s">
        <v>200</v>
      </c>
      <c r="B119" s="69" t="s">
        <v>184</v>
      </c>
      <c r="C119" s="80" t="s">
        <v>326</v>
      </c>
      <c r="D119" s="40">
        <v>1378600</v>
      </c>
      <c r="E119" s="61">
        <v>442616.34</v>
      </c>
      <c r="F119" s="43">
        <f t="shared" si="3"/>
        <v>935983.65999999992</v>
      </c>
    </row>
    <row r="120" spans="1:6" x14ac:dyDescent="0.2">
      <c r="A120" s="88" t="s">
        <v>327</v>
      </c>
      <c r="B120" s="89" t="s">
        <v>184</v>
      </c>
      <c r="C120" s="90" t="s">
        <v>328</v>
      </c>
      <c r="D120" s="91">
        <v>3709200</v>
      </c>
      <c r="E120" s="92">
        <v>850244.42</v>
      </c>
      <c r="F120" s="93">
        <f t="shared" si="3"/>
        <v>2858955.58</v>
      </c>
    </row>
    <row r="121" spans="1:6" ht="56.25" x14ac:dyDescent="0.2">
      <c r="A121" s="42" t="s">
        <v>188</v>
      </c>
      <c r="B121" s="69" t="s">
        <v>184</v>
      </c>
      <c r="C121" s="80" t="s">
        <v>329</v>
      </c>
      <c r="D121" s="40">
        <v>2330600</v>
      </c>
      <c r="E121" s="61">
        <v>407628.08</v>
      </c>
      <c r="F121" s="43">
        <f t="shared" si="3"/>
        <v>1922971.92</v>
      </c>
    </row>
    <row r="122" spans="1:6" x14ac:dyDescent="0.2">
      <c r="A122" s="42" t="s">
        <v>318</v>
      </c>
      <c r="B122" s="69" t="s">
        <v>184</v>
      </c>
      <c r="C122" s="80" t="s">
        <v>330</v>
      </c>
      <c r="D122" s="40">
        <v>2330600</v>
      </c>
      <c r="E122" s="61">
        <v>407628.08</v>
      </c>
      <c r="F122" s="43">
        <f t="shared" si="3"/>
        <v>1922971.92</v>
      </c>
    </row>
    <row r="123" spans="1:6" x14ac:dyDescent="0.2">
      <c r="A123" s="42" t="s">
        <v>320</v>
      </c>
      <c r="B123" s="69" t="s">
        <v>184</v>
      </c>
      <c r="C123" s="80" t="s">
        <v>331</v>
      </c>
      <c r="D123" s="40">
        <v>1790000</v>
      </c>
      <c r="E123" s="61">
        <v>323980</v>
      </c>
      <c r="F123" s="43">
        <f t="shared" si="3"/>
        <v>1466020</v>
      </c>
    </row>
    <row r="124" spans="1:6" ht="33.75" x14ac:dyDescent="0.2">
      <c r="A124" s="42" t="s">
        <v>322</v>
      </c>
      <c r="B124" s="69" t="s">
        <v>184</v>
      </c>
      <c r="C124" s="80" t="s">
        <v>332</v>
      </c>
      <c r="D124" s="40">
        <v>540600</v>
      </c>
      <c r="E124" s="61">
        <v>83648.08</v>
      </c>
      <c r="F124" s="43">
        <f t="shared" si="3"/>
        <v>456951.92</v>
      </c>
    </row>
    <row r="125" spans="1:6" ht="22.5" x14ac:dyDescent="0.2">
      <c r="A125" s="42" t="s">
        <v>196</v>
      </c>
      <c r="B125" s="69" t="s">
        <v>184</v>
      </c>
      <c r="C125" s="80" t="s">
        <v>333</v>
      </c>
      <c r="D125" s="40">
        <v>1378600</v>
      </c>
      <c r="E125" s="61">
        <v>442616.34</v>
      </c>
      <c r="F125" s="43">
        <f t="shared" si="3"/>
        <v>935983.65999999992</v>
      </c>
    </row>
    <row r="126" spans="1:6" ht="22.5" x14ac:dyDescent="0.2">
      <c r="A126" s="42" t="s">
        <v>198</v>
      </c>
      <c r="B126" s="69" t="s">
        <v>184</v>
      </c>
      <c r="C126" s="80" t="s">
        <v>334</v>
      </c>
      <c r="D126" s="40">
        <v>1378600</v>
      </c>
      <c r="E126" s="61">
        <v>442616.34</v>
      </c>
      <c r="F126" s="43">
        <f t="shared" si="3"/>
        <v>935983.65999999992</v>
      </c>
    </row>
    <row r="127" spans="1:6" ht="22.5" x14ac:dyDescent="0.2">
      <c r="A127" s="42" t="s">
        <v>200</v>
      </c>
      <c r="B127" s="69" t="s">
        <v>184</v>
      </c>
      <c r="C127" s="80" t="s">
        <v>335</v>
      </c>
      <c r="D127" s="40">
        <v>1378600</v>
      </c>
      <c r="E127" s="61">
        <v>442616.34</v>
      </c>
      <c r="F127" s="43">
        <f t="shared" si="3"/>
        <v>935983.65999999992</v>
      </c>
    </row>
    <row r="128" spans="1:6" x14ac:dyDescent="0.2">
      <c r="A128" s="88" t="s">
        <v>336</v>
      </c>
      <c r="B128" s="89" t="s">
        <v>184</v>
      </c>
      <c r="C128" s="90" t="s">
        <v>337</v>
      </c>
      <c r="D128" s="91">
        <v>355200</v>
      </c>
      <c r="E128" s="92">
        <v>41030</v>
      </c>
      <c r="F128" s="93">
        <f t="shared" si="3"/>
        <v>314170</v>
      </c>
    </row>
    <row r="129" spans="1:6" x14ac:dyDescent="0.2">
      <c r="A129" s="42" t="s">
        <v>338</v>
      </c>
      <c r="B129" s="69" t="s">
        <v>184</v>
      </c>
      <c r="C129" s="80" t="s">
        <v>339</v>
      </c>
      <c r="D129" s="40">
        <v>355200</v>
      </c>
      <c r="E129" s="61">
        <v>41030</v>
      </c>
      <c r="F129" s="43">
        <f t="shared" si="3"/>
        <v>314170</v>
      </c>
    </row>
    <row r="130" spans="1:6" ht="22.5" x14ac:dyDescent="0.2">
      <c r="A130" s="42" t="s">
        <v>340</v>
      </c>
      <c r="B130" s="69" t="s">
        <v>184</v>
      </c>
      <c r="C130" s="80" t="s">
        <v>341</v>
      </c>
      <c r="D130" s="40">
        <v>355200</v>
      </c>
      <c r="E130" s="61">
        <v>41030</v>
      </c>
      <c r="F130" s="43">
        <f t="shared" si="3"/>
        <v>314170</v>
      </c>
    </row>
    <row r="131" spans="1:6" ht="22.5" x14ac:dyDescent="0.2">
      <c r="A131" s="42" t="s">
        <v>342</v>
      </c>
      <c r="B131" s="69" t="s">
        <v>184</v>
      </c>
      <c r="C131" s="80" t="s">
        <v>343</v>
      </c>
      <c r="D131" s="40">
        <v>355200</v>
      </c>
      <c r="E131" s="61">
        <v>41030</v>
      </c>
      <c r="F131" s="43">
        <f t="shared" si="3"/>
        <v>314170</v>
      </c>
    </row>
    <row r="132" spans="1:6" x14ac:dyDescent="0.2">
      <c r="A132" s="88" t="s">
        <v>344</v>
      </c>
      <c r="B132" s="89" t="s">
        <v>184</v>
      </c>
      <c r="C132" s="90" t="s">
        <v>345</v>
      </c>
      <c r="D132" s="91">
        <v>355200</v>
      </c>
      <c r="E132" s="92">
        <v>41030</v>
      </c>
      <c r="F132" s="93">
        <f t="shared" si="3"/>
        <v>314170</v>
      </c>
    </row>
    <row r="133" spans="1:6" x14ac:dyDescent="0.2">
      <c r="A133" s="42" t="s">
        <v>338</v>
      </c>
      <c r="B133" s="69" t="s">
        <v>184</v>
      </c>
      <c r="C133" s="80" t="s">
        <v>346</v>
      </c>
      <c r="D133" s="40">
        <v>355200</v>
      </c>
      <c r="E133" s="61">
        <v>41030</v>
      </c>
      <c r="F133" s="43">
        <f t="shared" si="3"/>
        <v>314170</v>
      </c>
    </row>
    <row r="134" spans="1:6" ht="22.5" x14ac:dyDescent="0.2">
      <c r="A134" s="42" t="s">
        <v>340</v>
      </c>
      <c r="B134" s="69" t="s">
        <v>184</v>
      </c>
      <c r="C134" s="80" t="s">
        <v>347</v>
      </c>
      <c r="D134" s="40">
        <v>355200</v>
      </c>
      <c r="E134" s="61">
        <v>41030</v>
      </c>
      <c r="F134" s="43">
        <f t="shared" si="3"/>
        <v>314170</v>
      </c>
    </row>
    <row r="135" spans="1:6" ht="22.5" x14ac:dyDescent="0.2">
      <c r="A135" s="42" t="s">
        <v>342</v>
      </c>
      <c r="B135" s="69" t="s">
        <v>184</v>
      </c>
      <c r="C135" s="80" t="s">
        <v>348</v>
      </c>
      <c r="D135" s="40">
        <v>355200</v>
      </c>
      <c r="E135" s="61">
        <v>41030</v>
      </c>
      <c r="F135" s="43">
        <f t="shared" si="3"/>
        <v>314170</v>
      </c>
    </row>
    <row r="136" spans="1:6" x14ac:dyDescent="0.2">
      <c r="A136" s="88" t="s">
        <v>349</v>
      </c>
      <c r="B136" s="89" t="s">
        <v>184</v>
      </c>
      <c r="C136" s="90" t="s">
        <v>350</v>
      </c>
      <c r="D136" s="91">
        <v>2054200</v>
      </c>
      <c r="E136" s="92">
        <v>10000</v>
      </c>
      <c r="F136" s="93">
        <f t="shared" si="3"/>
        <v>2044200</v>
      </c>
    </row>
    <row r="137" spans="1:6" ht="56.25" x14ac:dyDescent="0.2">
      <c r="A137" s="42" t="s">
        <v>188</v>
      </c>
      <c r="B137" s="69" t="s">
        <v>184</v>
      </c>
      <c r="C137" s="80" t="s">
        <v>351</v>
      </c>
      <c r="D137" s="40">
        <v>520800</v>
      </c>
      <c r="E137" s="61">
        <v>10000</v>
      </c>
      <c r="F137" s="43">
        <f t="shared" si="3"/>
        <v>510800</v>
      </c>
    </row>
    <row r="138" spans="1:6" x14ac:dyDescent="0.2">
      <c r="A138" s="42" t="s">
        <v>318</v>
      </c>
      <c r="B138" s="69" t="s">
        <v>184</v>
      </c>
      <c r="C138" s="80" t="s">
        <v>352</v>
      </c>
      <c r="D138" s="40">
        <v>520800</v>
      </c>
      <c r="E138" s="61">
        <v>10000</v>
      </c>
      <c r="F138" s="43">
        <f t="shared" si="3"/>
        <v>510800</v>
      </c>
    </row>
    <row r="139" spans="1:6" x14ac:dyDescent="0.2">
      <c r="A139" s="42" t="s">
        <v>320</v>
      </c>
      <c r="B139" s="69" t="s">
        <v>184</v>
      </c>
      <c r="C139" s="80" t="s">
        <v>353</v>
      </c>
      <c r="D139" s="40">
        <v>400000</v>
      </c>
      <c r="E139" s="61">
        <v>10000</v>
      </c>
      <c r="F139" s="43">
        <f t="shared" si="3"/>
        <v>390000</v>
      </c>
    </row>
    <row r="140" spans="1:6" ht="33.75" x14ac:dyDescent="0.2">
      <c r="A140" s="42" t="s">
        <v>322</v>
      </c>
      <c r="B140" s="69" t="s">
        <v>184</v>
      </c>
      <c r="C140" s="80" t="s">
        <v>354</v>
      </c>
      <c r="D140" s="40">
        <v>120800</v>
      </c>
      <c r="E140" s="61" t="s">
        <v>54</v>
      </c>
      <c r="F140" s="43">
        <f t="shared" si="3"/>
        <v>120800</v>
      </c>
    </row>
    <row r="141" spans="1:6" ht="22.5" x14ac:dyDescent="0.2">
      <c r="A141" s="42" t="s">
        <v>196</v>
      </c>
      <c r="B141" s="69" t="s">
        <v>184</v>
      </c>
      <c r="C141" s="80" t="s">
        <v>355</v>
      </c>
      <c r="D141" s="40">
        <v>1133400</v>
      </c>
      <c r="E141" s="61" t="s">
        <v>54</v>
      </c>
      <c r="F141" s="43">
        <f t="shared" si="3"/>
        <v>1133400</v>
      </c>
    </row>
    <row r="142" spans="1:6" ht="22.5" x14ac:dyDescent="0.2">
      <c r="A142" s="42" t="s">
        <v>198</v>
      </c>
      <c r="B142" s="69" t="s">
        <v>184</v>
      </c>
      <c r="C142" s="80" t="s">
        <v>356</v>
      </c>
      <c r="D142" s="40">
        <v>1133400</v>
      </c>
      <c r="E142" s="61" t="s">
        <v>54</v>
      </c>
      <c r="F142" s="43">
        <f t="shared" si="3"/>
        <v>1133400</v>
      </c>
    </row>
    <row r="143" spans="1:6" ht="22.5" x14ac:dyDescent="0.2">
      <c r="A143" s="42" t="s">
        <v>200</v>
      </c>
      <c r="B143" s="69" t="s">
        <v>184</v>
      </c>
      <c r="C143" s="80" t="s">
        <v>357</v>
      </c>
      <c r="D143" s="40">
        <v>1133400</v>
      </c>
      <c r="E143" s="61" t="s">
        <v>54</v>
      </c>
      <c r="F143" s="43">
        <f t="shared" ref="F143:F174" si="4">IF(OR(D143="-",E143=D143),"-",D143-IF(E143="-",0,E143))</f>
        <v>1133400</v>
      </c>
    </row>
    <row r="144" spans="1:6" ht="33.75" x14ac:dyDescent="0.2">
      <c r="A144" s="42" t="s">
        <v>289</v>
      </c>
      <c r="B144" s="69" t="s">
        <v>184</v>
      </c>
      <c r="C144" s="80" t="s">
        <v>358</v>
      </c>
      <c r="D144" s="40">
        <v>400000</v>
      </c>
      <c r="E144" s="61" t="s">
        <v>54</v>
      </c>
      <c r="F144" s="43">
        <f t="shared" si="4"/>
        <v>400000</v>
      </c>
    </row>
    <row r="145" spans="1:6" x14ac:dyDescent="0.2">
      <c r="A145" s="42" t="s">
        <v>291</v>
      </c>
      <c r="B145" s="69" t="s">
        <v>184</v>
      </c>
      <c r="C145" s="80" t="s">
        <v>359</v>
      </c>
      <c r="D145" s="40">
        <v>400000</v>
      </c>
      <c r="E145" s="61" t="s">
        <v>54</v>
      </c>
      <c r="F145" s="43">
        <f t="shared" si="4"/>
        <v>400000</v>
      </c>
    </row>
    <row r="146" spans="1:6" ht="33.75" x14ac:dyDescent="0.2">
      <c r="A146" s="42" t="s">
        <v>293</v>
      </c>
      <c r="B146" s="69" t="s">
        <v>184</v>
      </c>
      <c r="C146" s="80" t="s">
        <v>360</v>
      </c>
      <c r="D146" s="40">
        <v>400000</v>
      </c>
      <c r="E146" s="61" t="s">
        <v>54</v>
      </c>
      <c r="F146" s="43">
        <f t="shared" si="4"/>
        <v>400000</v>
      </c>
    </row>
    <row r="147" spans="1:6" x14ac:dyDescent="0.2">
      <c r="A147" s="88" t="s">
        <v>361</v>
      </c>
      <c r="B147" s="89" t="s">
        <v>184</v>
      </c>
      <c r="C147" s="90" t="s">
        <v>362</v>
      </c>
      <c r="D147" s="91">
        <v>1654200</v>
      </c>
      <c r="E147" s="92">
        <v>10000</v>
      </c>
      <c r="F147" s="93">
        <f t="shared" si="4"/>
        <v>1644200</v>
      </c>
    </row>
    <row r="148" spans="1:6" ht="56.25" x14ac:dyDescent="0.2">
      <c r="A148" s="42" t="s">
        <v>188</v>
      </c>
      <c r="B148" s="69" t="s">
        <v>184</v>
      </c>
      <c r="C148" s="80" t="s">
        <v>363</v>
      </c>
      <c r="D148" s="40">
        <v>520800</v>
      </c>
      <c r="E148" s="61">
        <v>10000</v>
      </c>
      <c r="F148" s="43">
        <f t="shared" si="4"/>
        <v>510800</v>
      </c>
    </row>
    <row r="149" spans="1:6" x14ac:dyDescent="0.2">
      <c r="A149" s="42" t="s">
        <v>318</v>
      </c>
      <c r="B149" s="69" t="s">
        <v>184</v>
      </c>
      <c r="C149" s="80" t="s">
        <v>364</v>
      </c>
      <c r="D149" s="40">
        <v>520800</v>
      </c>
      <c r="E149" s="61">
        <v>10000</v>
      </c>
      <c r="F149" s="43">
        <f t="shared" si="4"/>
        <v>510800</v>
      </c>
    </row>
    <row r="150" spans="1:6" x14ac:dyDescent="0.2">
      <c r="A150" s="42" t="s">
        <v>320</v>
      </c>
      <c r="B150" s="69" t="s">
        <v>184</v>
      </c>
      <c r="C150" s="80" t="s">
        <v>365</v>
      </c>
      <c r="D150" s="40">
        <v>400000</v>
      </c>
      <c r="E150" s="61">
        <v>10000</v>
      </c>
      <c r="F150" s="43">
        <f t="shared" si="4"/>
        <v>390000</v>
      </c>
    </row>
    <row r="151" spans="1:6" ht="33.75" x14ac:dyDescent="0.2">
      <c r="A151" s="42" t="s">
        <v>322</v>
      </c>
      <c r="B151" s="69" t="s">
        <v>184</v>
      </c>
      <c r="C151" s="80" t="s">
        <v>366</v>
      </c>
      <c r="D151" s="40">
        <v>120800</v>
      </c>
      <c r="E151" s="61" t="s">
        <v>54</v>
      </c>
      <c r="F151" s="43">
        <f t="shared" si="4"/>
        <v>120800</v>
      </c>
    </row>
    <row r="152" spans="1:6" ht="22.5" x14ac:dyDescent="0.2">
      <c r="A152" s="42" t="s">
        <v>196</v>
      </c>
      <c r="B152" s="69" t="s">
        <v>184</v>
      </c>
      <c r="C152" s="80" t="s">
        <v>367</v>
      </c>
      <c r="D152" s="40">
        <v>1133400</v>
      </c>
      <c r="E152" s="61" t="s">
        <v>54</v>
      </c>
      <c r="F152" s="43">
        <f t="shared" si="4"/>
        <v>1133400</v>
      </c>
    </row>
    <row r="153" spans="1:6" ht="22.5" x14ac:dyDescent="0.2">
      <c r="A153" s="42" t="s">
        <v>198</v>
      </c>
      <c r="B153" s="69" t="s">
        <v>184</v>
      </c>
      <c r="C153" s="80" t="s">
        <v>368</v>
      </c>
      <c r="D153" s="40">
        <v>1133400</v>
      </c>
      <c r="E153" s="61" t="s">
        <v>54</v>
      </c>
      <c r="F153" s="43">
        <f t="shared" si="4"/>
        <v>1133400</v>
      </c>
    </row>
    <row r="154" spans="1:6" ht="22.5" x14ac:dyDescent="0.2">
      <c r="A154" s="42" t="s">
        <v>200</v>
      </c>
      <c r="B154" s="69" t="s">
        <v>184</v>
      </c>
      <c r="C154" s="80" t="s">
        <v>369</v>
      </c>
      <c r="D154" s="40">
        <v>1133400</v>
      </c>
      <c r="E154" s="61" t="s">
        <v>54</v>
      </c>
      <c r="F154" s="43">
        <f t="shared" si="4"/>
        <v>1133400</v>
      </c>
    </row>
    <row r="155" spans="1:6" ht="22.5" x14ac:dyDescent="0.2">
      <c r="A155" s="88" t="s">
        <v>370</v>
      </c>
      <c r="B155" s="89" t="s">
        <v>184</v>
      </c>
      <c r="C155" s="90" t="s">
        <v>371</v>
      </c>
      <c r="D155" s="91">
        <v>400000</v>
      </c>
      <c r="E155" s="92" t="s">
        <v>54</v>
      </c>
      <c r="F155" s="93">
        <f t="shared" si="4"/>
        <v>400000</v>
      </c>
    </row>
    <row r="156" spans="1:6" ht="33.75" x14ac:dyDescent="0.2">
      <c r="A156" s="42" t="s">
        <v>289</v>
      </c>
      <c r="B156" s="69" t="s">
        <v>184</v>
      </c>
      <c r="C156" s="80" t="s">
        <v>372</v>
      </c>
      <c r="D156" s="40">
        <v>400000</v>
      </c>
      <c r="E156" s="61" t="s">
        <v>54</v>
      </c>
      <c r="F156" s="43">
        <f t="shared" si="4"/>
        <v>400000</v>
      </c>
    </row>
    <row r="157" spans="1:6" x14ac:dyDescent="0.2">
      <c r="A157" s="42" t="s">
        <v>291</v>
      </c>
      <c r="B157" s="69" t="s">
        <v>184</v>
      </c>
      <c r="C157" s="80" t="s">
        <v>373</v>
      </c>
      <c r="D157" s="40">
        <v>400000</v>
      </c>
      <c r="E157" s="61" t="s">
        <v>54</v>
      </c>
      <c r="F157" s="43">
        <f t="shared" si="4"/>
        <v>400000</v>
      </c>
    </row>
    <row r="158" spans="1:6" ht="34.5" thickBot="1" x14ac:dyDescent="0.25">
      <c r="A158" s="42" t="s">
        <v>293</v>
      </c>
      <c r="B158" s="69" t="s">
        <v>184</v>
      </c>
      <c r="C158" s="80" t="s">
        <v>374</v>
      </c>
      <c r="D158" s="40">
        <v>400000</v>
      </c>
      <c r="E158" s="61" t="s">
        <v>54</v>
      </c>
      <c r="F158" s="43">
        <f t="shared" si="4"/>
        <v>400000</v>
      </c>
    </row>
    <row r="159" spans="1:6" ht="9" customHeight="1" thickBot="1" x14ac:dyDescent="0.25">
      <c r="A159" s="74"/>
      <c r="B159" s="70"/>
      <c r="C159" s="84"/>
      <c r="D159" s="87"/>
      <c r="E159" s="70"/>
      <c r="F159" s="70"/>
    </row>
    <row r="160" spans="1:6" ht="13.5" customHeight="1" thickBot="1" x14ac:dyDescent="0.25">
      <c r="A160" s="68" t="s">
        <v>375</v>
      </c>
      <c r="B160" s="65" t="s">
        <v>376</v>
      </c>
      <c r="C160" s="85" t="s">
        <v>185</v>
      </c>
      <c r="D160" s="66" t="s">
        <v>54</v>
      </c>
      <c r="E160" s="66">
        <v>10621382.68</v>
      </c>
      <c r="F160" s="67" t="s">
        <v>377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55" priority="146" stopIfTrue="1" operator="equal">
      <formula>0</formula>
    </cfRule>
  </conditionalFormatting>
  <conditionalFormatting sqref="E15:F15">
    <cfRule type="cellIs" dxfId="154" priority="145" stopIfTrue="1" operator="equal">
      <formula>0</formula>
    </cfRule>
  </conditionalFormatting>
  <conditionalFormatting sqref="E16:F16">
    <cfRule type="cellIs" dxfId="153" priority="144" stopIfTrue="1" operator="equal">
      <formula>0</formula>
    </cfRule>
  </conditionalFormatting>
  <conditionalFormatting sqref="E17:F17">
    <cfRule type="cellIs" dxfId="152" priority="143" stopIfTrue="1" operator="equal">
      <formula>0</formula>
    </cfRule>
  </conditionalFormatting>
  <conditionalFormatting sqref="E18:F18">
    <cfRule type="cellIs" dxfId="151" priority="142" stopIfTrue="1" operator="equal">
      <formula>0</formula>
    </cfRule>
  </conditionalFormatting>
  <conditionalFormatting sqref="E19:F19">
    <cfRule type="cellIs" dxfId="150" priority="141" stopIfTrue="1" operator="equal">
      <formula>0</formula>
    </cfRule>
  </conditionalFormatting>
  <conditionalFormatting sqref="E20:F20">
    <cfRule type="cellIs" dxfId="149" priority="140" stopIfTrue="1" operator="equal">
      <formula>0</formula>
    </cfRule>
  </conditionalFormatting>
  <conditionalFormatting sqref="E21:F21">
    <cfRule type="cellIs" dxfId="148" priority="139" stopIfTrue="1" operator="equal">
      <formula>0</formula>
    </cfRule>
  </conditionalFormatting>
  <conditionalFormatting sqref="E22:F22">
    <cfRule type="cellIs" dxfId="147" priority="138" stopIfTrue="1" operator="equal">
      <formula>0</formula>
    </cfRule>
  </conditionalFormatting>
  <conditionalFormatting sqref="E23:F23">
    <cfRule type="cellIs" dxfId="146" priority="137" stopIfTrue="1" operator="equal">
      <formula>0</formula>
    </cfRule>
  </conditionalFormatting>
  <conditionalFormatting sqref="E24:F24">
    <cfRule type="cellIs" dxfId="145" priority="136" stopIfTrue="1" operator="equal">
      <formula>0</formula>
    </cfRule>
  </conditionalFormatting>
  <conditionalFormatting sqref="E25:F25">
    <cfRule type="cellIs" dxfId="144" priority="135" stopIfTrue="1" operator="equal">
      <formula>0</formula>
    </cfRule>
  </conditionalFormatting>
  <conditionalFormatting sqref="E26:F26">
    <cfRule type="cellIs" dxfId="143" priority="134" stopIfTrue="1" operator="equal">
      <formula>0</formula>
    </cfRule>
  </conditionalFormatting>
  <conditionalFormatting sqref="E27:F27">
    <cfRule type="cellIs" dxfId="142" priority="133" stopIfTrue="1" operator="equal">
      <formula>0</formula>
    </cfRule>
  </conditionalFormatting>
  <conditionalFormatting sqref="E28:F28">
    <cfRule type="cellIs" dxfId="141" priority="132" stopIfTrue="1" operator="equal">
      <formula>0</formula>
    </cfRule>
  </conditionalFormatting>
  <conditionalFormatting sqref="E29:F29">
    <cfRule type="cellIs" dxfId="140" priority="131" stopIfTrue="1" operator="equal">
      <formula>0</formula>
    </cfRule>
  </conditionalFormatting>
  <conditionalFormatting sqref="E30:F30">
    <cfRule type="cellIs" dxfId="139" priority="130" stopIfTrue="1" operator="equal">
      <formula>0</formula>
    </cfRule>
  </conditionalFormatting>
  <conditionalFormatting sqref="E31:F31">
    <cfRule type="cellIs" dxfId="138" priority="129" stopIfTrue="1" operator="equal">
      <formula>0</formula>
    </cfRule>
  </conditionalFormatting>
  <conditionalFormatting sqref="E32:F32">
    <cfRule type="cellIs" dxfId="137" priority="128" stopIfTrue="1" operator="equal">
      <formula>0</formula>
    </cfRule>
  </conditionalFormatting>
  <conditionalFormatting sqref="E33:F33">
    <cfRule type="cellIs" dxfId="136" priority="127" stopIfTrue="1" operator="equal">
      <formula>0</formula>
    </cfRule>
  </conditionalFormatting>
  <conditionalFormatting sqref="E34:F34">
    <cfRule type="cellIs" dxfId="135" priority="126" stopIfTrue="1" operator="equal">
      <formula>0</formula>
    </cfRule>
  </conditionalFormatting>
  <conditionalFormatting sqref="E35:F35">
    <cfRule type="cellIs" dxfId="134" priority="125" stopIfTrue="1" operator="equal">
      <formula>0</formula>
    </cfRule>
  </conditionalFormatting>
  <conditionalFormatting sqref="E36:F36">
    <cfRule type="cellIs" dxfId="133" priority="124" stopIfTrue="1" operator="equal">
      <formula>0</formula>
    </cfRule>
  </conditionalFormatting>
  <conditionalFormatting sqref="E37:F37">
    <cfRule type="cellIs" dxfId="132" priority="123" stopIfTrue="1" operator="equal">
      <formula>0</formula>
    </cfRule>
  </conditionalFormatting>
  <conditionalFormatting sqref="E38:F38">
    <cfRule type="cellIs" dxfId="131" priority="122" stopIfTrue="1" operator="equal">
      <formula>0</formula>
    </cfRule>
  </conditionalFormatting>
  <conditionalFormatting sqref="E39:F39">
    <cfRule type="cellIs" dxfId="130" priority="121" stopIfTrue="1" operator="equal">
      <formula>0</formula>
    </cfRule>
  </conditionalFormatting>
  <conditionalFormatting sqref="E40:F40">
    <cfRule type="cellIs" dxfId="129" priority="120" stopIfTrue="1" operator="equal">
      <formula>0</formula>
    </cfRule>
  </conditionalFormatting>
  <conditionalFormatting sqref="E41:F41">
    <cfRule type="cellIs" dxfId="128" priority="119" stopIfTrue="1" operator="equal">
      <formula>0</formula>
    </cfRule>
  </conditionalFormatting>
  <conditionalFormatting sqref="E42:F42">
    <cfRule type="cellIs" dxfId="127" priority="118" stopIfTrue="1" operator="equal">
      <formula>0</formula>
    </cfRule>
  </conditionalFormatting>
  <conditionalFormatting sqref="E43:F43">
    <cfRule type="cellIs" dxfId="126" priority="117" stopIfTrue="1" operator="equal">
      <formula>0</formula>
    </cfRule>
  </conditionalFormatting>
  <conditionalFormatting sqref="E44:F44">
    <cfRule type="cellIs" dxfId="125" priority="116" stopIfTrue="1" operator="equal">
      <formula>0</formula>
    </cfRule>
  </conditionalFormatting>
  <conditionalFormatting sqref="E45:F45">
    <cfRule type="cellIs" dxfId="124" priority="115" stopIfTrue="1" operator="equal">
      <formula>0</formula>
    </cfRule>
  </conditionalFormatting>
  <conditionalFormatting sqref="E46:F46">
    <cfRule type="cellIs" dxfId="123" priority="114" stopIfTrue="1" operator="equal">
      <formula>0</formula>
    </cfRule>
  </conditionalFormatting>
  <conditionalFormatting sqref="E47:F47">
    <cfRule type="cellIs" dxfId="122" priority="113" stopIfTrue="1" operator="equal">
      <formula>0</formula>
    </cfRule>
  </conditionalFormatting>
  <conditionalFormatting sqref="E48:F48">
    <cfRule type="cellIs" dxfId="121" priority="112" stopIfTrue="1" operator="equal">
      <formula>0</formula>
    </cfRule>
  </conditionalFormatting>
  <conditionalFormatting sqref="E49:F49">
    <cfRule type="cellIs" dxfId="120" priority="111" stopIfTrue="1" operator="equal">
      <formula>0</formula>
    </cfRule>
  </conditionalFormatting>
  <conditionalFormatting sqref="E50:F50">
    <cfRule type="cellIs" dxfId="119" priority="110" stopIfTrue="1" operator="equal">
      <formula>0</formula>
    </cfRule>
  </conditionalFormatting>
  <conditionalFormatting sqref="E51:F51">
    <cfRule type="cellIs" dxfId="118" priority="109" stopIfTrue="1" operator="equal">
      <formula>0</formula>
    </cfRule>
  </conditionalFormatting>
  <conditionalFormatting sqref="E52:F52">
    <cfRule type="cellIs" dxfId="117" priority="108" stopIfTrue="1" operator="equal">
      <formula>0</formula>
    </cfRule>
  </conditionalFormatting>
  <conditionalFormatting sqref="E53:F53">
    <cfRule type="cellIs" dxfId="116" priority="107" stopIfTrue="1" operator="equal">
      <formula>0</formula>
    </cfRule>
  </conditionalFormatting>
  <conditionalFormatting sqref="E54:F54">
    <cfRule type="cellIs" dxfId="115" priority="106" stopIfTrue="1" operator="equal">
      <formula>0</formula>
    </cfRule>
  </conditionalFormatting>
  <conditionalFormatting sqref="E55:F55">
    <cfRule type="cellIs" dxfId="114" priority="105" stopIfTrue="1" operator="equal">
      <formula>0</formula>
    </cfRule>
  </conditionalFormatting>
  <conditionalFormatting sqref="E56:F56">
    <cfRule type="cellIs" dxfId="113" priority="104" stopIfTrue="1" operator="equal">
      <formula>0</formula>
    </cfRule>
  </conditionalFormatting>
  <conditionalFormatting sqref="E57:F57">
    <cfRule type="cellIs" dxfId="112" priority="103" stopIfTrue="1" operator="equal">
      <formula>0</formula>
    </cfRule>
  </conditionalFormatting>
  <conditionalFormatting sqref="E58:F58">
    <cfRule type="cellIs" dxfId="111" priority="102" stopIfTrue="1" operator="equal">
      <formula>0</formula>
    </cfRule>
  </conditionalFormatting>
  <conditionalFormatting sqref="E59:F59">
    <cfRule type="cellIs" dxfId="110" priority="101" stopIfTrue="1" operator="equal">
      <formula>0</formula>
    </cfRule>
  </conditionalFormatting>
  <conditionalFormatting sqref="E60:F60">
    <cfRule type="cellIs" dxfId="109" priority="100" stopIfTrue="1" operator="equal">
      <formula>0</formula>
    </cfRule>
  </conditionalFormatting>
  <conditionalFormatting sqref="E61:F61">
    <cfRule type="cellIs" dxfId="108" priority="99" stopIfTrue="1" operator="equal">
      <formula>0</formula>
    </cfRule>
  </conditionalFormatting>
  <conditionalFormatting sqref="E62:F62">
    <cfRule type="cellIs" dxfId="107" priority="98" stopIfTrue="1" operator="equal">
      <formula>0</formula>
    </cfRule>
  </conditionalFormatting>
  <conditionalFormatting sqref="E63:F63">
    <cfRule type="cellIs" dxfId="106" priority="97" stopIfTrue="1" operator="equal">
      <formula>0</formula>
    </cfRule>
  </conditionalFormatting>
  <conditionalFormatting sqref="E64:F64">
    <cfRule type="cellIs" dxfId="105" priority="96" stopIfTrue="1" operator="equal">
      <formula>0</formula>
    </cfRule>
  </conditionalFormatting>
  <conditionalFormatting sqref="E65:F65">
    <cfRule type="cellIs" dxfId="104" priority="95" stopIfTrue="1" operator="equal">
      <formula>0</formula>
    </cfRule>
  </conditionalFormatting>
  <conditionalFormatting sqref="E66:F66">
    <cfRule type="cellIs" dxfId="103" priority="94" stopIfTrue="1" operator="equal">
      <formula>0</formula>
    </cfRule>
  </conditionalFormatting>
  <conditionalFormatting sqref="E67:F67">
    <cfRule type="cellIs" dxfId="102" priority="93" stopIfTrue="1" operator="equal">
      <formula>0</formula>
    </cfRule>
  </conditionalFormatting>
  <conditionalFormatting sqref="E68:F68">
    <cfRule type="cellIs" dxfId="101" priority="92" stopIfTrue="1" operator="equal">
      <formula>0</formula>
    </cfRule>
  </conditionalFormatting>
  <conditionalFormatting sqref="E69:F69">
    <cfRule type="cellIs" dxfId="100" priority="91" stopIfTrue="1" operator="equal">
      <formula>0</formula>
    </cfRule>
  </conditionalFormatting>
  <conditionalFormatting sqref="E70:F70">
    <cfRule type="cellIs" dxfId="99" priority="90" stopIfTrue="1" operator="equal">
      <formula>0</formula>
    </cfRule>
  </conditionalFormatting>
  <conditionalFormatting sqref="E71:F71">
    <cfRule type="cellIs" dxfId="98" priority="89" stopIfTrue="1" operator="equal">
      <formula>0</formula>
    </cfRule>
  </conditionalFormatting>
  <conditionalFormatting sqref="E72:F72">
    <cfRule type="cellIs" dxfId="97" priority="88" stopIfTrue="1" operator="equal">
      <formula>0</formula>
    </cfRule>
  </conditionalFormatting>
  <conditionalFormatting sqref="E73:F73">
    <cfRule type="cellIs" dxfId="96" priority="87" stopIfTrue="1" operator="equal">
      <formula>0</formula>
    </cfRule>
  </conditionalFormatting>
  <conditionalFormatting sqref="E74:F74">
    <cfRule type="cellIs" dxfId="95" priority="86" stopIfTrue="1" operator="equal">
      <formula>0</formula>
    </cfRule>
  </conditionalFormatting>
  <conditionalFormatting sqref="E75:F75">
    <cfRule type="cellIs" dxfId="94" priority="85" stopIfTrue="1" operator="equal">
      <formula>0</formula>
    </cfRule>
  </conditionalFormatting>
  <conditionalFormatting sqref="E76:F76">
    <cfRule type="cellIs" dxfId="93" priority="84" stopIfTrue="1" operator="equal">
      <formula>0</formula>
    </cfRule>
  </conditionalFormatting>
  <conditionalFormatting sqref="E77:F77">
    <cfRule type="cellIs" dxfId="92" priority="83" stopIfTrue="1" operator="equal">
      <formula>0</formula>
    </cfRule>
  </conditionalFormatting>
  <conditionalFormatting sqref="E78:F78">
    <cfRule type="cellIs" dxfId="91" priority="82" stopIfTrue="1" operator="equal">
      <formula>0</formula>
    </cfRule>
  </conditionalFormatting>
  <conditionalFormatting sqref="E79:F79">
    <cfRule type="cellIs" dxfId="90" priority="81" stopIfTrue="1" operator="equal">
      <formula>0</formula>
    </cfRule>
  </conditionalFormatting>
  <conditionalFormatting sqref="E80:F80">
    <cfRule type="cellIs" dxfId="89" priority="80" stopIfTrue="1" operator="equal">
      <formula>0</formula>
    </cfRule>
  </conditionalFormatting>
  <conditionalFormatting sqref="E81:F81">
    <cfRule type="cellIs" dxfId="88" priority="79" stopIfTrue="1" operator="equal">
      <formula>0</formula>
    </cfRule>
  </conditionalFormatting>
  <conditionalFormatting sqref="E82:F82">
    <cfRule type="cellIs" dxfId="87" priority="78" stopIfTrue="1" operator="equal">
      <formula>0</formula>
    </cfRule>
  </conditionalFormatting>
  <conditionalFormatting sqref="E83:F83">
    <cfRule type="cellIs" dxfId="86" priority="77" stopIfTrue="1" operator="equal">
      <formula>0</formula>
    </cfRule>
  </conditionalFormatting>
  <conditionalFormatting sqref="E84:F84">
    <cfRule type="cellIs" dxfId="85" priority="76" stopIfTrue="1" operator="equal">
      <formula>0</formula>
    </cfRule>
  </conditionalFormatting>
  <conditionalFormatting sqref="E85:F85">
    <cfRule type="cellIs" dxfId="84" priority="75" stopIfTrue="1" operator="equal">
      <formula>0</formula>
    </cfRule>
  </conditionalFormatting>
  <conditionalFormatting sqref="E86:F86">
    <cfRule type="cellIs" dxfId="83" priority="74" stopIfTrue="1" operator="equal">
      <formula>0</formula>
    </cfRule>
  </conditionalFormatting>
  <conditionalFormatting sqref="E87:F87">
    <cfRule type="cellIs" dxfId="82" priority="73" stopIfTrue="1" operator="equal">
      <formula>0</formula>
    </cfRule>
  </conditionalFormatting>
  <conditionalFormatting sqref="E88:F88">
    <cfRule type="cellIs" dxfId="81" priority="72" stopIfTrue="1" operator="equal">
      <formula>0</formula>
    </cfRule>
  </conditionalFormatting>
  <conditionalFormatting sqref="E89:F89">
    <cfRule type="cellIs" dxfId="80" priority="71" stopIfTrue="1" operator="equal">
      <formula>0</formula>
    </cfRule>
  </conditionalFormatting>
  <conditionalFormatting sqref="E90:F90">
    <cfRule type="cellIs" dxfId="79" priority="70" stopIfTrue="1" operator="equal">
      <formula>0</formula>
    </cfRule>
  </conditionalFormatting>
  <conditionalFormatting sqref="E91:F91">
    <cfRule type="cellIs" dxfId="78" priority="69" stopIfTrue="1" operator="equal">
      <formula>0</formula>
    </cfRule>
  </conditionalFormatting>
  <conditionalFormatting sqref="E92:F92">
    <cfRule type="cellIs" dxfId="77" priority="68" stopIfTrue="1" operator="equal">
      <formula>0</formula>
    </cfRule>
  </conditionalFormatting>
  <conditionalFormatting sqref="E93:F93">
    <cfRule type="cellIs" dxfId="76" priority="67" stopIfTrue="1" operator="equal">
      <formula>0</formula>
    </cfRule>
  </conditionalFormatting>
  <conditionalFormatting sqref="E94:F94">
    <cfRule type="cellIs" dxfId="75" priority="66" stopIfTrue="1" operator="equal">
      <formula>0</formula>
    </cfRule>
  </conditionalFormatting>
  <conditionalFormatting sqref="E95:F95">
    <cfRule type="cellIs" dxfId="74" priority="65" stopIfTrue="1" operator="equal">
      <formula>0</formula>
    </cfRule>
  </conditionalFormatting>
  <conditionalFormatting sqref="E96:F96">
    <cfRule type="cellIs" dxfId="73" priority="64" stopIfTrue="1" operator="equal">
      <formula>0</formula>
    </cfRule>
  </conditionalFormatting>
  <conditionalFormatting sqref="E97:F97">
    <cfRule type="cellIs" dxfId="72" priority="63" stopIfTrue="1" operator="equal">
      <formula>0</formula>
    </cfRule>
  </conditionalFormatting>
  <conditionalFormatting sqref="E98:F98">
    <cfRule type="cellIs" dxfId="71" priority="62" stopIfTrue="1" operator="equal">
      <formula>0</formula>
    </cfRule>
  </conditionalFormatting>
  <conditionalFormatting sqref="E99:F99">
    <cfRule type="cellIs" dxfId="70" priority="61" stopIfTrue="1" operator="equal">
      <formula>0</formula>
    </cfRule>
  </conditionalFormatting>
  <conditionalFormatting sqref="E100:F100">
    <cfRule type="cellIs" dxfId="69" priority="60" stopIfTrue="1" operator="equal">
      <formula>0</formula>
    </cfRule>
  </conditionalFormatting>
  <conditionalFormatting sqref="E101:F101">
    <cfRule type="cellIs" dxfId="68" priority="59" stopIfTrue="1" operator="equal">
      <formula>0</formula>
    </cfRule>
  </conditionalFormatting>
  <conditionalFormatting sqref="E102:F102">
    <cfRule type="cellIs" dxfId="67" priority="58" stopIfTrue="1" operator="equal">
      <formula>0</formula>
    </cfRule>
  </conditionalFormatting>
  <conditionalFormatting sqref="E103:F103">
    <cfRule type="cellIs" dxfId="66" priority="57" stopIfTrue="1" operator="equal">
      <formula>0</formula>
    </cfRule>
  </conditionalFormatting>
  <conditionalFormatting sqref="E104:F104">
    <cfRule type="cellIs" dxfId="65" priority="56" stopIfTrue="1" operator="equal">
      <formula>0</formula>
    </cfRule>
  </conditionalFormatting>
  <conditionalFormatting sqref="E105:F105">
    <cfRule type="cellIs" dxfId="64" priority="55" stopIfTrue="1" operator="equal">
      <formula>0</formula>
    </cfRule>
  </conditionalFormatting>
  <conditionalFormatting sqref="E106:F106">
    <cfRule type="cellIs" dxfId="63" priority="54" stopIfTrue="1" operator="equal">
      <formula>0</formula>
    </cfRule>
  </conditionalFormatting>
  <conditionalFormatting sqref="E107:F107">
    <cfRule type="cellIs" dxfId="62" priority="53" stopIfTrue="1" operator="equal">
      <formula>0</formula>
    </cfRule>
  </conditionalFormatting>
  <conditionalFormatting sqref="E108:F108">
    <cfRule type="cellIs" dxfId="61" priority="52" stopIfTrue="1" operator="equal">
      <formula>0</formula>
    </cfRule>
  </conditionalFormatting>
  <conditionalFormatting sqref="E109:F109">
    <cfRule type="cellIs" dxfId="60" priority="51" stopIfTrue="1" operator="equal">
      <formula>0</formula>
    </cfRule>
  </conditionalFormatting>
  <conditionalFormatting sqref="E110:F110">
    <cfRule type="cellIs" dxfId="59" priority="50" stopIfTrue="1" operator="equal">
      <formula>0</formula>
    </cfRule>
  </conditionalFormatting>
  <conditionalFormatting sqref="E111:F111">
    <cfRule type="cellIs" dxfId="58" priority="49" stopIfTrue="1" operator="equal">
      <formula>0</formula>
    </cfRule>
  </conditionalFormatting>
  <conditionalFormatting sqref="E112:F112">
    <cfRule type="cellIs" dxfId="57" priority="48" stopIfTrue="1" operator="equal">
      <formula>0</formula>
    </cfRule>
  </conditionalFormatting>
  <conditionalFormatting sqref="E113:F113">
    <cfRule type="cellIs" dxfId="56" priority="47" stopIfTrue="1" operator="equal">
      <formula>0</formula>
    </cfRule>
  </conditionalFormatting>
  <conditionalFormatting sqref="E114:F114">
    <cfRule type="cellIs" dxfId="55" priority="46" stopIfTrue="1" operator="equal">
      <formula>0</formula>
    </cfRule>
  </conditionalFormatting>
  <conditionalFormatting sqref="E115:F115">
    <cfRule type="cellIs" dxfId="54" priority="45" stopIfTrue="1" operator="equal">
      <formula>0</formula>
    </cfRule>
  </conditionalFormatting>
  <conditionalFormatting sqref="E116:F116">
    <cfRule type="cellIs" dxfId="53" priority="44" stopIfTrue="1" operator="equal">
      <formula>0</formula>
    </cfRule>
  </conditionalFormatting>
  <conditionalFormatting sqref="E117:F117">
    <cfRule type="cellIs" dxfId="52" priority="43" stopIfTrue="1" operator="equal">
      <formula>0</formula>
    </cfRule>
  </conditionalFormatting>
  <conditionalFormatting sqref="E118:F118">
    <cfRule type="cellIs" dxfId="51" priority="42" stopIfTrue="1" operator="equal">
      <formula>0</formula>
    </cfRule>
  </conditionalFormatting>
  <conditionalFormatting sqref="E119:F119">
    <cfRule type="cellIs" dxfId="50" priority="41" stopIfTrue="1" operator="equal">
      <formula>0</formula>
    </cfRule>
  </conditionalFormatting>
  <conditionalFormatting sqref="E120:F120">
    <cfRule type="cellIs" dxfId="49" priority="40" stopIfTrue="1" operator="equal">
      <formula>0</formula>
    </cfRule>
  </conditionalFormatting>
  <conditionalFormatting sqref="E121:F121">
    <cfRule type="cellIs" dxfId="48" priority="39" stopIfTrue="1" operator="equal">
      <formula>0</formula>
    </cfRule>
  </conditionalFormatting>
  <conditionalFormatting sqref="E122:F122">
    <cfRule type="cellIs" dxfId="47" priority="38" stopIfTrue="1" operator="equal">
      <formula>0</formula>
    </cfRule>
  </conditionalFormatting>
  <conditionalFormatting sqref="E123:F123">
    <cfRule type="cellIs" dxfId="46" priority="37" stopIfTrue="1" operator="equal">
      <formula>0</formula>
    </cfRule>
  </conditionalFormatting>
  <conditionalFormatting sqref="E124:F124">
    <cfRule type="cellIs" dxfId="45" priority="36" stopIfTrue="1" operator="equal">
      <formula>0</formula>
    </cfRule>
  </conditionalFormatting>
  <conditionalFormatting sqref="E125:F125">
    <cfRule type="cellIs" dxfId="44" priority="35" stopIfTrue="1" operator="equal">
      <formula>0</formula>
    </cfRule>
  </conditionalFormatting>
  <conditionalFormatting sqref="E126:F126">
    <cfRule type="cellIs" dxfId="43" priority="34" stopIfTrue="1" operator="equal">
      <formula>0</formula>
    </cfRule>
  </conditionalFormatting>
  <conditionalFormatting sqref="E127:F127">
    <cfRule type="cellIs" dxfId="42" priority="33" stopIfTrue="1" operator="equal">
      <formula>0</formula>
    </cfRule>
  </conditionalFormatting>
  <conditionalFormatting sqref="E128:F128">
    <cfRule type="cellIs" dxfId="41" priority="32" stopIfTrue="1" operator="equal">
      <formula>0</formula>
    </cfRule>
  </conditionalFormatting>
  <conditionalFormatting sqref="E129:F129">
    <cfRule type="cellIs" dxfId="40" priority="31" stopIfTrue="1" operator="equal">
      <formula>0</formula>
    </cfRule>
  </conditionalFormatting>
  <conditionalFormatting sqref="E130:F130">
    <cfRule type="cellIs" dxfId="39" priority="30" stopIfTrue="1" operator="equal">
      <formula>0</formula>
    </cfRule>
  </conditionalFormatting>
  <conditionalFormatting sqref="E131:F131">
    <cfRule type="cellIs" dxfId="38" priority="29" stopIfTrue="1" operator="equal">
      <formula>0</formula>
    </cfRule>
  </conditionalFormatting>
  <conditionalFormatting sqref="E132:F132">
    <cfRule type="cellIs" dxfId="37" priority="28" stopIfTrue="1" operator="equal">
      <formula>0</formula>
    </cfRule>
  </conditionalFormatting>
  <conditionalFormatting sqref="E133:F133">
    <cfRule type="cellIs" dxfId="36" priority="27" stopIfTrue="1" operator="equal">
      <formula>0</formula>
    </cfRule>
  </conditionalFormatting>
  <conditionalFormatting sqref="E134:F134">
    <cfRule type="cellIs" dxfId="35" priority="26" stopIfTrue="1" operator="equal">
      <formula>0</formula>
    </cfRule>
  </conditionalFormatting>
  <conditionalFormatting sqref="E135:F135">
    <cfRule type="cellIs" dxfId="34" priority="25" stopIfTrue="1" operator="equal">
      <formula>0</formula>
    </cfRule>
  </conditionalFormatting>
  <conditionalFormatting sqref="E136:F136">
    <cfRule type="cellIs" dxfId="33" priority="24" stopIfTrue="1" operator="equal">
      <formula>0</formula>
    </cfRule>
  </conditionalFormatting>
  <conditionalFormatting sqref="E137:F137">
    <cfRule type="cellIs" dxfId="32" priority="23" stopIfTrue="1" operator="equal">
      <formula>0</formula>
    </cfRule>
  </conditionalFormatting>
  <conditionalFormatting sqref="E138:F138">
    <cfRule type="cellIs" dxfId="31" priority="22" stopIfTrue="1" operator="equal">
      <formula>0</formula>
    </cfRule>
  </conditionalFormatting>
  <conditionalFormatting sqref="E139:F139">
    <cfRule type="cellIs" dxfId="30" priority="21" stopIfTrue="1" operator="equal">
      <formula>0</formula>
    </cfRule>
  </conditionalFormatting>
  <conditionalFormatting sqref="E140:F140">
    <cfRule type="cellIs" dxfId="29" priority="20" stopIfTrue="1" operator="equal">
      <formula>0</formula>
    </cfRule>
  </conditionalFormatting>
  <conditionalFormatting sqref="E141:F141">
    <cfRule type="cellIs" dxfId="28" priority="19" stopIfTrue="1" operator="equal">
      <formula>0</formula>
    </cfRule>
  </conditionalFormatting>
  <conditionalFormatting sqref="E142:F142">
    <cfRule type="cellIs" dxfId="27" priority="18" stopIfTrue="1" operator="equal">
      <formula>0</formula>
    </cfRule>
  </conditionalFormatting>
  <conditionalFormatting sqref="E143:F143">
    <cfRule type="cellIs" dxfId="26" priority="17" stopIfTrue="1" operator="equal">
      <formula>0</formula>
    </cfRule>
  </conditionalFormatting>
  <conditionalFormatting sqref="E144:F144">
    <cfRule type="cellIs" dxfId="25" priority="16" stopIfTrue="1" operator="equal">
      <formula>0</formula>
    </cfRule>
  </conditionalFormatting>
  <conditionalFormatting sqref="E145:F145">
    <cfRule type="cellIs" dxfId="24" priority="15" stopIfTrue="1" operator="equal">
      <formula>0</formula>
    </cfRule>
  </conditionalFormatting>
  <conditionalFormatting sqref="E146:F146">
    <cfRule type="cellIs" dxfId="23" priority="14" stopIfTrue="1" operator="equal">
      <formula>0</formula>
    </cfRule>
  </conditionalFormatting>
  <conditionalFormatting sqref="E147:F147">
    <cfRule type="cellIs" dxfId="22" priority="13" stopIfTrue="1" operator="equal">
      <formula>0</formula>
    </cfRule>
  </conditionalFormatting>
  <conditionalFormatting sqref="E148:F148">
    <cfRule type="cellIs" dxfId="21" priority="12" stopIfTrue="1" operator="equal">
      <formula>0</formula>
    </cfRule>
  </conditionalFormatting>
  <conditionalFormatting sqref="E149:F149">
    <cfRule type="cellIs" dxfId="20" priority="11" stopIfTrue="1" operator="equal">
      <formula>0</formula>
    </cfRule>
  </conditionalFormatting>
  <conditionalFormatting sqref="E150:F150">
    <cfRule type="cellIs" dxfId="19" priority="10" stopIfTrue="1" operator="equal">
      <formula>0</formula>
    </cfRule>
  </conditionalFormatting>
  <conditionalFormatting sqref="E151:F151">
    <cfRule type="cellIs" dxfId="18" priority="9" stopIfTrue="1" operator="equal">
      <formula>0</formula>
    </cfRule>
  </conditionalFormatting>
  <conditionalFormatting sqref="E152:F152">
    <cfRule type="cellIs" dxfId="17" priority="8" stopIfTrue="1" operator="equal">
      <formula>0</formula>
    </cfRule>
  </conditionalFormatting>
  <conditionalFormatting sqref="E153:F153">
    <cfRule type="cellIs" dxfId="16" priority="7" stopIfTrue="1" operator="equal">
      <formula>0</formula>
    </cfRule>
  </conditionalFormatting>
  <conditionalFormatting sqref="E154:F154">
    <cfRule type="cellIs" dxfId="15" priority="6" stopIfTrue="1" operator="equal">
      <formula>0</formula>
    </cfRule>
  </conditionalFormatting>
  <conditionalFormatting sqref="E155:F155">
    <cfRule type="cellIs" dxfId="14" priority="5" stopIfTrue="1" operator="equal">
      <formula>0</formula>
    </cfRule>
  </conditionalFormatting>
  <conditionalFormatting sqref="E156:F156">
    <cfRule type="cellIs" dxfId="13" priority="4" stopIfTrue="1" operator="equal">
      <formula>0</formula>
    </cfRule>
  </conditionalFormatting>
  <conditionalFormatting sqref="E157:F157">
    <cfRule type="cellIs" dxfId="12" priority="3" stopIfTrue="1" operator="equal">
      <formula>0</formula>
    </cfRule>
  </conditionalFormatting>
  <conditionalFormatting sqref="E158:F158">
    <cfRule type="cellIs" dxfId="11" priority="2" stopIfTrue="1" operator="equal">
      <formula>0</formula>
    </cfRule>
  </conditionalFormatting>
  <conditionalFormatting sqref="E160:F160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workbookViewId="0">
      <selection sqref="A1:F1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8" t="s">
        <v>19</v>
      </c>
      <c r="B1" s="128"/>
      <c r="C1" s="128"/>
      <c r="D1" s="128"/>
      <c r="E1" s="128"/>
      <c r="F1" s="128"/>
    </row>
    <row r="2" spans="1:6" ht="13.35" customHeight="1" x14ac:dyDescent="0.25">
      <c r="A2" s="120" t="s">
        <v>28</v>
      </c>
      <c r="B2" s="120"/>
      <c r="C2" s="120"/>
      <c r="D2" s="120"/>
      <c r="E2" s="120"/>
      <c r="F2" s="120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03" t="s">
        <v>4</v>
      </c>
      <c r="B4" s="106" t="s">
        <v>11</v>
      </c>
      <c r="C4" s="124" t="s">
        <v>26</v>
      </c>
      <c r="D4" s="109" t="s">
        <v>17</v>
      </c>
      <c r="E4" s="109" t="s">
        <v>12</v>
      </c>
      <c r="F4" s="112" t="s">
        <v>15</v>
      </c>
    </row>
    <row r="5" spans="1:6" ht="5.0999999999999996" customHeight="1" x14ac:dyDescent="0.2">
      <c r="A5" s="104"/>
      <c r="B5" s="107"/>
      <c r="C5" s="125"/>
      <c r="D5" s="110"/>
      <c r="E5" s="110"/>
      <c r="F5" s="113"/>
    </row>
    <row r="6" spans="1:6" ht="6" customHeight="1" x14ac:dyDescent="0.2">
      <c r="A6" s="104"/>
      <c r="B6" s="107"/>
      <c r="C6" s="125"/>
      <c r="D6" s="110"/>
      <c r="E6" s="110"/>
      <c r="F6" s="113"/>
    </row>
    <row r="7" spans="1:6" ht="5.0999999999999996" customHeight="1" x14ac:dyDescent="0.2">
      <c r="A7" s="104"/>
      <c r="B7" s="107"/>
      <c r="C7" s="125"/>
      <c r="D7" s="110"/>
      <c r="E7" s="110"/>
      <c r="F7" s="113"/>
    </row>
    <row r="8" spans="1:6" ht="6" customHeight="1" x14ac:dyDescent="0.2">
      <c r="A8" s="104"/>
      <c r="B8" s="107"/>
      <c r="C8" s="125"/>
      <c r="D8" s="110"/>
      <c r="E8" s="110"/>
      <c r="F8" s="113"/>
    </row>
    <row r="9" spans="1:6" ht="6" customHeight="1" x14ac:dyDescent="0.2">
      <c r="A9" s="104"/>
      <c r="B9" s="107"/>
      <c r="C9" s="125"/>
      <c r="D9" s="110"/>
      <c r="E9" s="110"/>
      <c r="F9" s="113"/>
    </row>
    <row r="10" spans="1:6" ht="18" customHeight="1" x14ac:dyDescent="0.2">
      <c r="A10" s="105"/>
      <c r="B10" s="108"/>
      <c r="C10" s="129"/>
      <c r="D10" s="111"/>
      <c r="E10" s="111"/>
      <c r="F10" s="114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378</v>
      </c>
      <c r="B12" s="95" t="s">
        <v>379</v>
      </c>
      <c r="C12" s="99" t="s">
        <v>185</v>
      </c>
      <c r="D12" s="96" t="s">
        <v>54</v>
      </c>
      <c r="E12" s="96">
        <v>-10621382.68</v>
      </c>
      <c r="F12" s="97" t="s">
        <v>54</v>
      </c>
    </row>
    <row r="13" spans="1:6" x14ac:dyDescent="0.2">
      <c r="A13" s="60" t="s">
        <v>43</v>
      </c>
      <c r="B13" s="56"/>
      <c r="C13" s="57"/>
      <c r="D13" s="58"/>
      <c r="E13" s="58"/>
      <c r="F13" s="59"/>
    </row>
    <row r="14" spans="1:6" ht="22.5" x14ac:dyDescent="0.2">
      <c r="A14" s="88" t="s">
        <v>380</v>
      </c>
      <c r="B14" s="100" t="s">
        <v>381</v>
      </c>
      <c r="C14" s="101" t="s">
        <v>185</v>
      </c>
      <c r="D14" s="91" t="s">
        <v>54</v>
      </c>
      <c r="E14" s="91" t="s">
        <v>54</v>
      </c>
      <c r="F14" s="93" t="s">
        <v>54</v>
      </c>
    </row>
    <row r="15" spans="1:6" x14ac:dyDescent="0.2">
      <c r="A15" s="60" t="s">
        <v>382</v>
      </c>
      <c r="B15" s="56"/>
      <c r="C15" s="57"/>
      <c r="D15" s="58"/>
      <c r="E15" s="58"/>
      <c r="F15" s="59"/>
    </row>
    <row r="16" spans="1:6" x14ac:dyDescent="0.2">
      <c r="A16" s="88" t="s">
        <v>383</v>
      </c>
      <c r="B16" s="100" t="s">
        <v>384</v>
      </c>
      <c r="C16" s="101" t="s">
        <v>185</v>
      </c>
      <c r="D16" s="91" t="s">
        <v>54</v>
      </c>
      <c r="E16" s="91" t="s">
        <v>54</v>
      </c>
      <c r="F16" s="93" t="s">
        <v>54</v>
      </c>
    </row>
    <row r="17" spans="1:6" x14ac:dyDescent="0.2">
      <c r="A17" s="98" t="s">
        <v>385</v>
      </c>
      <c r="B17" s="95" t="s">
        <v>386</v>
      </c>
      <c r="C17" s="99" t="s">
        <v>387</v>
      </c>
      <c r="D17" s="96" t="s">
        <v>54</v>
      </c>
      <c r="E17" s="96">
        <v>-10621382.68</v>
      </c>
      <c r="F17" s="97" t="s">
        <v>54</v>
      </c>
    </row>
    <row r="18" spans="1:6" ht="22.5" x14ac:dyDescent="0.2">
      <c r="A18" s="98" t="s">
        <v>388</v>
      </c>
      <c r="B18" s="95" t="s">
        <v>386</v>
      </c>
      <c r="C18" s="99" t="s">
        <v>389</v>
      </c>
      <c r="D18" s="96" t="s">
        <v>54</v>
      </c>
      <c r="E18" s="96">
        <v>-10621382.68</v>
      </c>
      <c r="F18" s="97" t="s">
        <v>54</v>
      </c>
    </row>
    <row r="19" spans="1:6" ht="45" x14ac:dyDescent="0.2">
      <c r="A19" s="98" t="s">
        <v>390</v>
      </c>
      <c r="B19" s="95" t="s">
        <v>386</v>
      </c>
      <c r="C19" s="99" t="s">
        <v>391</v>
      </c>
      <c r="D19" s="96" t="s">
        <v>54</v>
      </c>
      <c r="E19" s="96" t="s">
        <v>54</v>
      </c>
      <c r="F19" s="97" t="s">
        <v>54</v>
      </c>
    </row>
    <row r="20" spans="1:6" x14ac:dyDescent="0.2">
      <c r="A20" s="98" t="s">
        <v>392</v>
      </c>
      <c r="B20" s="95" t="s">
        <v>393</v>
      </c>
      <c r="C20" s="99" t="s">
        <v>394</v>
      </c>
      <c r="D20" s="96">
        <v>-57010677</v>
      </c>
      <c r="E20" s="96">
        <v>-13213717.91</v>
      </c>
      <c r="F20" s="97" t="s">
        <v>377</v>
      </c>
    </row>
    <row r="21" spans="1:6" ht="22.5" x14ac:dyDescent="0.2">
      <c r="A21" s="41" t="s">
        <v>395</v>
      </c>
      <c r="B21" s="37" t="s">
        <v>393</v>
      </c>
      <c r="C21" s="54" t="s">
        <v>396</v>
      </c>
      <c r="D21" s="39">
        <v>-57010677</v>
      </c>
      <c r="E21" s="39">
        <v>-13213717.91</v>
      </c>
      <c r="F21" s="55" t="s">
        <v>377</v>
      </c>
    </row>
    <row r="22" spans="1:6" x14ac:dyDescent="0.2">
      <c r="A22" s="98" t="s">
        <v>397</v>
      </c>
      <c r="B22" s="95" t="s">
        <v>398</v>
      </c>
      <c r="C22" s="99" t="s">
        <v>399</v>
      </c>
      <c r="D22" s="96">
        <v>57010677</v>
      </c>
      <c r="E22" s="96">
        <v>2592335.23</v>
      </c>
      <c r="F22" s="97" t="s">
        <v>377</v>
      </c>
    </row>
    <row r="23" spans="1:6" ht="23.25" thickBot="1" x14ac:dyDescent="0.25">
      <c r="A23" s="41" t="s">
        <v>400</v>
      </c>
      <c r="B23" s="37" t="s">
        <v>398</v>
      </c>
      <c r="C23" s="54" t="s">
        <v>401</v>
      </c>
      <c r="D23" s="39">
        <v>57010677</v>
      </c>
      <c r="E23" s="39">
        <v>2592335.23</v>
      </c>
      <c r="F23" s="55" t="s">
        <v>377</v>
      </c>
    </row>
    <row r="24" spans="1:6" ht="12.75" customHeight="1" x14ac:dyDescent="0.2">
      <c r="A24" s="76"/>
      <c r="B24" s="75"/>
      <c r="C24" s="72"/>
      <c r="D24" s="71"/>
      <c r="E24" s="71"/>
      <c r="F24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402</v>
      </c>
      <c r="B1" s="1" t="s">
        <v>403</v>
      </c>
    </row>
    <row r="2" spans="1:2" x14ac:dyDescent="0.2">
      <c r="A2" t="s">
        <v>404</v>
      </c>
      <c r="B2" s="1" t="s">
        <v>403</v>
      </c>
    </row>
    <row r="3" spans="1:2" x14ac:dyDescent="0.2">
      <c r="A3" t="s">
        <v>405</v>
      </c>
      <c r="B3" s="1" t="s">
        <v>406</v>
      </c>
    </row>
    <row r="4" spans="1:2" x14ac:dyDescent="0.2">
      <c r="A4" t="s">
        <v>407</v>
      </c>
      <c r="B4" s="1" t="s">
        <v>408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Buhgalter</cp:lastModifiedBy>
  <cp:lastPrinted>2016-04-19T13:59:35Z</cp:lastPrinted>
  <dcterms:created xsi:type="dcterms:W3CDTF">1999-06-18T11:49:53Z</dcterms:created>
  <dcterms:modified xsi:type="dcterms:W3CDTF">2016-04-19T14:00:01Z</dcterms:modified>
</cp:coreProperties>
</file>